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<sst xmlns="http://schemas.openxmlformats.org/spreadsheetml/2006/main" count="81" uniqueCount="56">
  <si>
    <t>Odbor</t>
  </si>
  <si>
    <t>SR 2009</t>
  </si>
  <si>
    <t>SR 2013</t>
  </si>
  <si>
    <t>SR 2014</t>
  </si>
  <si>
    <t>v tis. Kč</t>
  </si>
  <si>
    <t>ORJ</t>
  </si>
  <si>
    <t>Pol.</t>
  </si>
  <si>
    <t>Název položky</t>
  </si>
  <si>
    <t>SR 2006</t>
  </si>
  <si>
    <t xml:space="preserve">Odbor územního plánování a stavebního řádu </t>
  </si>
  <si>
    <t>Správní poplatky</t>
  </si>
  <si>
    <t>celkem za odbor:</t>
  </si>
  <si>
    <t>Odbor majetkové správy</t>
  </si>
  <si>
    <t>Příjmy z poskytování služeb a výrobků</t>
  </si>
  <si>
    <t>Ostatní příjmy z vlastní činnosti</t>
  </si>
  <si>
    <t>Příjmy z pronájmu pozemků</t>
  </si>
  <si>
    <t>Příjmy z pronájmu ostatních nemovitostí</t>
  </si>
  <si>
    <t>Ostatní příjmy z pronájmu majetku</t>
  </si>
  <si>
    <t>Příjmy z prodeje pozemků</t>
  </si>
  <si>
    <t>Příjmy z prodeje ostat. nemovitostí a jejich částí</t>
  </si>
  <si>
    <t xml:space="preserve">Odbor technické správy komunikací zeleně </t>
  </si>
  <si>
    <t>Poplatek za užívání veřejného prostranství</t>
  </si>
  <si>
    <t>a hřbitovů</t>
  </si>
  <si>
    <t>Příjmy z úhrad dobývacího prostoru</t>
  </si>
  <si>
    <t>Odbor sociálních věcí</t>
  </si>
  <si>
    <t>Odbor vnitřních věcí</t>
  </si>
  <si>
    <t>Odbor financí a rozpočtu</t>
  </si>
  <si>
    <t>Poplatky za uložení odpadu</t>
  </si>
  <si>
    <t>Poplatek ze psů</t>
  </si>
  <si>
    <t>Daň z nemovitých věcí</t>
  </si>
  <si>
    <t>Příjmy z úroků (část)</t>
  </si>
  <si>
    <t>Neinv.př.transfery ze SR v rámci SDV</t>
  </si>
  <si>
    <t>Ostatní převody z vlastních fondů</t>
  </si>
  <si>
    <t>Odbor školství a kultury</t>
  </si>
  <si>
    <t>Odvody příspěvkových organizací</t>
  </si>
  <si>
    <t>Příjmy z pronájmu ost.nem. a jejích částí</t>
  </si>
  <si>
    <t>Příjmy CELKEM</t>
  </si>
  <si>
    <t>Konsolidace příjmů (-Pol 4133)+(-Pol 4139)</t>
  </si>
  <si>
    <t>Příjmy po konsolidaci</t>
  </si>
  <si>
    <t>Příloha č.3</t>
  </si>
  <si>
    <t>Převody mezi městy a městskými obvody - neinv.</t>
  </si>
  <si>
    <t>Převody mezi městy a městskými obvody - investiční</t>
  </si>
  <si>
    <t>Příloha č. 3</t>
  </si>
  <si>
    <t>SR 2017</t>
  </si>
  <si>
    <t>Celkové zdroje</t>
  </si>
  <si>
    <t>Financování</t>
  </si>
  <si>
    <t>Přijaté neinvestiční dary</t>
  </si>
  <si>
    <t>Přijaté pojistné náhrady</t>
  </si>
  <si>
    <t>OS 2017</t>
  </si>
  <si>
    <t>OS 2017 - očekávaná skutečnost r. 2017</t>
  </si>
  <si>
    <t>Neinv. přijaté transfery ze SR</t>
  </si>
  <si>
    <t xml:space="preserve">Ostatní neinv.přij.transfery ze SR </t>
  </si>
  <si>
    <t>Neinv.přijaté transfery od krajů</t>
  </si>
  <si>
    <t>Ostatní  investiční transfery ze SR</t>
  </si>
  <si>
    <t xml:space="preserve"> Rozpočet příjmů dle ORJ a položek na rok 2018  (v tis. Kč)</t>
  </si>
  <si>
    <t>SR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</si>
</sst>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/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n"/>
      <bottom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ck"/>
      <top/>
      <bottom style="thin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/>
    </border>
    <border>
      <left>
        <color indexed="63"/>
      </left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/>
      <bottom style="thick"/>
    </border>
    <border>
      <left style="medium"/>
      <right style="thick"/>
      <top style="medium"/>
      <bottom/>
    </border>
    <border>
      <left>
        <color indexed="63"/>
      </left>
      <right style="thin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medium"/>
      <bottom/>
    </border>
    <border>
      <left style="thick"/>
      <right style="thick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/>
      <bottom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3" fontId="1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7" xfId="0" applyFont="1" applyBorder="1" applyAlignment="1">
      <alignment horizontal="center"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3" fontId="1" fillId="0" borderId="29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1" fillId="0" borderId="35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43" xfId="0" applyNumberFormat="1" applyFont="1" applyBorder="1" applyAlignment="1">
      <alignment/>
    </xf>
    <xf numFmtId="0" fontId="1" fillId="0" borderId="44" xfId="0" applyFont="1" applyBorder="1" applyAlignment="1">
      <alignment/>
    </xf>
    <xf numFmtId="3" fontId="2" fillId="0" borderId="45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6" xfId="0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1" xfId="0" applyFont="1" applyBorder="1" applyAlignment="1">
      <alignment/>
    </xf>
    <xf numFmtId="3" fontId="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3" fontId="1" fillId="0" borderId="54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5" xfId="0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55" xfId="0" applyFont="1" applyBorder="1" applyAlignment="1">
      <alignment/>
    </xf>
    <xf numFmtId="3" fontId="1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57" xfId="0" applyFont="1" applyBorder="1" applyAlignment="1">
      <alignment/>
    </xf>
    <xf numFmtId="0" fontId="1" fillId="0" borderId="58" xfId="0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0" fontId="1" fillId="0" borderId="61" xfId="0" applyFont="1" applyBorder="1" applyAlignment="1">
      <alignment/>
    </xf>
    <xf numFmtId="3" fontId="1" fillId="0" borderId="62" xfId="0" applyNumberFormat="1" applyFont="1" applyBorder="1" applyAlignment="1">
      <alignment/>
    </xf>
    <xf numFmtId="3" fontId="1" fillId="0" borderId="63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57" xfId="0" applyFont="1" applyBorder="1" applyAlignment="1">
      <alignment/>
    </xf>
    <xf numFmtId="0" fontId="2" fillId="0" borderId="27" xfId="0" applyFont="1" applyBorder="1" applyAlignment="1">
      <alignment/>
    </xf>
    <xf numFmtId="3" fontId="2" fillId="0" borderId="42" xfId="0" applyNumberFormat="1" applyFont="1" applyBorder="1" applyAlignment="1">
      <alignment/>
    </xf>
    <xf numFmtId="0" fontId="2" fillId="0" borderId="64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44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2" fillId="0" borderId="5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46" xfId="0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1" fillId="0" borderId="57" xfId="0" applyFont="1" applyBorder="1" applyAlignment="1">
      <alignment horizontal="center"/>
    </xf>
    <xf numFmtId="3" fontId="1" fillId="0" borderId="39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1" fillId="0" borderId="27" xfId="0" applyNumberFormat="1" applyFont="1" applyBorder="1" applyAlignment="1">
      <alignment/>
    </xf>
    <xf numFmtId="0" fontId="2" fillId="0" borderId="65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6" xfId="0" applyFont="1" applyBorder="1" applyAlignment="1">
      <alignment/>
    </xf>
    <xf numFmtId="3" fontId="1" fillId="0" borderId="6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30" xfId="0" applyFont="1" applyBorder="1" applyAlignment="1">
      <alignment/>
    </xf>
    <xf numFmtId="3" fontId="7" fillId="0" borderId="54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2"/>
  <sheetViews>
    <sheetView tabSelected="1" view="pageLayout" workbookViewId="0" topLeftCell="A34">
      <selection activeCell="K42" sqref="K42"/>
    </sheetView>
  </sheetViews>
  <sheetFormatPr defaultColWidth="9.140625" defaultRowHeight="15"/>
  <cols>
    <col min="1" max="1" width="8.8515625" style="1" customWidth="1"/>
    <col min="2" max="2" width="36.57421875" style="2" customWidth="1"/>
    <col min="3" max="3" width="8.00390625" style="1" customWidth="1"/>
    <col min="4" max="4" width="40.57421875" style="1" customWidth="1"/>
    <col min="5" max="5" width="0.13671875" style="1" hidden="1" customWidth="1"/>
    <col min="6" max="6" width="0.2890625" style="1" hidden="1" customWidth="1"/>
    <col min="7" max="7" width="10.140625" style="1" hidden="1" customWidth="1"/>
    <col min="8" max="8" width="9.140625" style="1" hidden="1" customWidth="1"/>
    <col min="9" max="16384" width="9.140625" style="1" customWidth="1"/>
  </cols>
  <sheetData>
    <row r="3" spans="7:10" ht="15.75">
      <c r="G3" s="15" t="s">
        <v>39</v>
      </c>
      <c r="I3" s="15" t="s">
        <v>42</v>
      </c>
      <c r="J3" s="15"/>
    </row>
    <row r="5" spans="1:10" s="3" customFormat="1" ht="15.75">
      <c r="A5" s="53" t="s">
        <v>54</v>
      </c>
      <c r="B5" s="54"/>
      <c r="C5" s="55"/>
      <c r="D5" s="54"/>
      <c r="E5" s="54"/>
      <c r="F5" s="54"/>
      <c r="G5" s="54"/>
      <c r="H5" s="54"/>
      <c r="I5" s="54"/>
      <c r="J5" s="54"/>
    </row>
    <row r="6" spans="1:11" s="3" customFormat="1" ht="15.75" thickBot="1">
      <c r="A6" s="56"/>
      <c r="B6" s="54"/>
      <c r="C6" s="55"/>
      <c r="D6" s="54"/>
      <c r="E6" s="54"/>
      <c r="F6" s="54"/>
      <c r="G6" s="54"/>
      <c r="H6" s="54"/>
      <c r="I6" t="s">
        <v>4</v>
      </c>
      <c r="J6"/>
      <c r="K6" s="97"/>
    </row>
    <row r="7" spans="1:11" s="3" customFormat="1" ht="14.25" customHeight="1" thickTop="1">
      <c r="A7" s="57"/>
      <c r="B7" s="58"/>
      <c r="C7" s="59"/>
      <c r="D7" s="58"/>
      <c r="E7" s="60"/>
      <c r="F7" s="61"/>
      <c r="G7" s="62"/>
      <c r="H7" s="58"/>
      <c r="I7" s="58"/>
      <c r="J7" s="58"/>
      <c r="K7" s="70"/>
    </row>
    <row r="8" spans="1:11" ht="12.75">
      <c r="A8" s="63" t="s">
        <v>5</v>
      </c>
      <c r="B8" s="27" t="s">
        <v>0</v>
      </c>
      <c r="C8" s="63" t="s">
        <v>6</v>
      </c>
      <c r="D8" s="27" t="s">
        <v>7</v>
      </c>
      <c r="E8" s="21" t="s">
        <v>8</v>
      </c>
      <c r="F8" s="64" t="s">
        <v>1</v>
      </c>
      <c r="G8" s="65" t="s">
        <v>2</v>
      </c>
      <c r="H8" s="63" t="s">
        <v>3</v>
      </c>
      <c r="I8" s="63" t="s">
        <v>43</v>
      </c>
      <c r="J8" s="63" t="s">
        <v>48</v>
      </c>
      <c r="K8" s="63" t="s">
        <v>55</v>
      </c>
    </row>
    <row r="9" spans="1:11" ht="13.5" thickBot="1">
      <c r="A9" s="66"/>
      <c r="B9" s="28"/>
      <c r="C9" s="66"/>
      <c r="D9" s="28"/>
      <c r="E9" s="67"/>
      <c r="F9" s="68"/>
      <c r="G9" s="69"/>
      <c r="H9" s="29"/>
      <c r="I9" s="28"/>
      <c r="J9" s="28"/>
      <c r="K9" s="28"/>
    </row>
    <row r="10" spans="1:11" ht="14.25" thickBot="1" thickTop="1">
      <c r="A10" s="70">
        <v>3</v>
      </c>
      <c r="B10" s="26" t="s">
        <v>9</v>
      </c>
      <c r="C10" s="71">
        <v>1361</v>
      </c>
      <c r="D10" s="72" t="s">
        <v>10</v>
      </c>
      <c r="E10" s="73">
        <v>900</v>
      </c>
      <c r="F10" s="42">
        <v>200</v>
      </c>
      <c r="G10" s="74">
        <v>0</v>
      </c>
      <c r="H10" s="45">
        <v>300</v>
      </c>
      <c r="I10" s="45">
        <v>800</v>
      </c>
      <c r="J10" s="18">
        <v>800</v>
      </c>
      <c r="K10" s="18">
        <v>800</v>
      </c>
    </row>
    <row r="11" spans="1:11" ht="14.25" thickBot="1" thickTop="1">
      <c r="A11" s="28"/>
      <c r="B11" s="28"/>
      <c r="C11" s="39"/>
      <c r="D11" s="30" t="s">
        <v>11</v>
      </c>
      <c r="E11" s="75">
        <v>1900</v>
      </c>
      <c r="F11" s="14">
        <f aca="true" t="shared" si="0" ref="F11:K11">SUM(F10)</f>
        <v>200</v>
      </c>
      <c r="G11" s="76">
        <f t="shared" si="0"/>
        <v>0</v>
      </c>
      <c r="H11" s="19">
        <f t="shared" si="0"/>
        <v>300</v>
      </c>
      <c r="I11" s="19">
        <f t="shared" si="0"/>
        <v>800</v>
      </c>
      <c r="J11" s="19">
        <f t="shared" si="0"/>
        <v>800</v>
      </c>
      <c r="K11" s="19">
        <f t="shared" si="0"/>
        <v>800</v>
      </c>
    </row>
    <row r="12" spans="1:11" ht="13.5" thickTop="1">
      <c r="A12" s="63">
        <v>4</v>
      </c>
      <c r="B12" s="27" t="s">
        <v>12</v>
      </c>
      <c r="C12" s="77">
        <v>2111</v>
      </c>
      <c r="D12" s="51" t="s">
        <v>13</v>
      </c>
      <c r="E12" s="11">
        <v>1626</v>
      </c>
      <c r="F12" s="13">
        <v>21232</v>
      </c>
      <c r="G12" s="20">
        <v>21520</v>
      </c>
      <c r="H12" s="20">
        <v>21505</v>
      </c>
      <c r="I12" s="20">
        <v>20605</v>
      </c>
      <c r="J12" s="20">
        <v>20605</v>
      </c>
      <c r="K12" s="20">
        <v>18690</v>
      </c>
    </row>
    <row r="13" spans="1:11" ht="12.75">
      <c r="A13" s="78"/>
      <c r="B13" s="29"/>
      <c r="C13" s="79">
        <v>2119</v>
      </c>
      <c r="D13" s="48" t="s">
        <v>14</v>
      </c>
      <c r="E13" s="10">
        <v>130</v>
      </c>
      <c r="F13" s="40">
        <v>1500</v>
      </c>
      <c r="G13" s="41">
        <v>750</v>
      </c>
      <c r="H13" s="41">
        <v>1000</v>
      </c>
      <c r="I13" s="122">
        <v>650</v>
      </c>
      <c r="J13" s="41">
        <v>650</v>
      </c>
      <c r="K13" s="41">
        <v>1200</v>
      </c>
    </row>
    <row r="14" spans="1:11" ht="12.75">
      <c r="A14" s="78"/>
      <c r="B14" s="29"/>
      <c r="C14" s="80">
        <v>2131</v>
      </c>
      <c r="D14" s="49" t="s">
        <v>15</v>
      </c>
      <c r="E14" s="81"/>
      <c r="F14" s="82">
        <v>2000</v>
      </c>
      <c r="G14" s="83">
        <v>2700</v>
      </c>
      <c r="H14" s="83">
        <v>2500</v>
      </c>
      <c r="I14" s="123">
        <v>3200</v>
      </c>
      <c r="J14" s="41">
        <v>3200</v>
      </c>
      <c r="K14" s="41">
        <v>3300</v>
      </c>
    </row>
    <row r="15" spans="1:11" ht="12.75">
      <c r="A15" s="78"/>
      <c r="B15" s="29"/>
      <c r="C15" s="80">
        <v>2132</v>
      </c>
      <c r="D15" s="49" t="s">
        <v>16</v>
      </c>
      <c r="E15" s="81"/>
      <c r="F15" s="82">
        <v>27755</v>
      </c>
      <c r="G15" s="83">
        <v>37615</v>
      </c>
      <c r="H15" s="83">
        <v>32330</v>
      </c>
      <c r="I15" s="123">
        <v>36330</v>
      </c>
      <c r="J15" s="41">
        <v>36330</v>
      </c>
      <c r="K15" s="41">
        <v>35710</v>
      </c>
    </row>
    <row r="16" spans="1:11" ht="12.75">
      <c r="A16" s="78"/>
      <c r="B16" s="29"/>
      <c r="C16" s="80">
        <v>2139</v>
      </c>
      <c r="D16" s="49" t="s">
        <v>17</v>
      </c>
      <c r="E16" s="81"/>
      <c r="F16" s="82">
        <v>1000</v>
      </c>
      <c r="G16" s="83">
        <v>1500</v>
      </c>
      <c r="H16" s="83">
        <v>1500</v>
      </c>
      <c r="I16" s="123">
        <v>1350</v>
      </c>
      <c r="J16" s="41">
        <v>1350</v>
      </c>
      <c r="K16" s="41">
        <v>1370</v>
      </c>
    </row>
    <row r="17" spans="1:11" ht="12.75">
      <c r="A17" s="78"/>
      <c r="B17" s="29"/>
      <c r="C17" s="80">
        <v>3111</v>
      </c>
      <c r="D17" s="49" t="s">
        <v>18</v>
      </c>
      <c r="E17" s="81"/>
      <c r="F17" s="82">
        <v>4500</v>
      </c>
      <c r="G17" s="83">
        <v>2000</v>
      </c>
      <c r="H17" s="83">
        <v>3000</v>
      </c>
      <c r="I17" s="123">
        <v>800</v>
      </c>
      <c r="J17" s="41">
        <v>800</v>
      </c>
      <c r="K17" s="41">
        <v>800</v>
      </c>
    </row>
    <row r="18" spans="1:11" ht="13.5" thickBot="1">
      <c r="A18" s="78"/>
      <c r="B18" s="29"/>
      <c r="C18" s="25">
        <v>3112</v>
      </c>
      <c r="D18" s="49" t="s">
        <v>19</v>
      </c>
      <c r="E18" s="81"/>
      <c r="F18" s="82">
        <v>6000</v>
      </c>
      <c r="G18" s="83">
        <v>8700</v>
      </c>
      <c r="H18" s="83">
        <v>10200</v>
      </c>
      <c r="I18" s="123">
        <v>0</v>
      </c>
      <c r="J18" s="36">
        <v>0</v>
      </c>
      <c r="K18" s="36">
        <v>0</v>
      </c>
    </row>
    <row r="19" spans="1:11" ht="14.25" thickBot="1" thickTop="1">
      <c r="A19" s="66"/>
      <c r="B19" s="28"/>
      <c r="C19" s="147"/>
      <c r="D19" s="30" t="s">
        <v>11</v>
      </c>
      <c r="E19" s="75">
        <v>1756</v>
      </c>
      <c r="F19" s="14">
        <f aca="true" t="shared" si="1" ref="F19:K19">SUM(F12:F18)</f>
        <v>63987</v>
      </c>
      <c r="G19" s="76">
        <f t="shared" si="1"/>
        <v>74785</v>
      </c>
      <c r="H19" s="19">
        <f t="shared" si="1"/>
        <v>72035</v>
      </c>
      <c r="I19" s="124">
        <f t="shared" si="1"/>
        <v>62935</v>
      </c>
      <c r="J19" s="124">
        <f t="shared" si="1"/>
        <v>62935</v>
      </c>
      <c r="K19" s="124">
        <f t="shared" si="1"/>
        <v>61070</v>
      </c>
    </row>
    <row r="20" spans="1:11" ht="13.5" thickTop="1">
      <c r="A20" s="63">
        <v>5</v>
      </c>
      <c r="B20" s="106" t="s">
        <v>20</v>
      </c>
      <c r="C20" s="77">
        <v>1343</v>
      </c>
      <c r="D20" s="51" t="s">
        <v>21</v>
      </c>
      <c r="E20" s="11"/>
      <c r="F20" s="84">
        <v>1500</v>
      </c>
      <c r="G20" s="51">
        <v>600</v>
      </c>
      <c r="H20" s="51">
        <v>600</v>
      </c>
      <c r="I20" s="125">
        <v>450</v>
      </c>
      <c r="J20" s="20">
        <v>450</v>
      </c>
      <c r="K20" s="20">
        <v>450</v>
      </c>
    </row>
    <row r="21" spans="1:11" ht="12.75">
      <c r="A21" s="78"/>
      <c r="B21" s="27" t="s">
        <v>22</v>
      </c>
      <c r="C21" s="77">
        <v>1361</v>
      </c>
      <c r="D21" s="51" t="s">
        <v>10</v>
      </c>
      <c r="E21" s="11">
        <v>300</v>
      </c>
      <c r="F21" s="13">
        <v>50</v>
      </c>
      <c r="G21" s="20">
        <v>60</v>
      </c>
      <c r="H21" s="20">
        <v>60</v>
      </c>
      <c r="I21" s="126">
        <v>100</v>
      </c>
      <c r="J21" s="41">
        <v>100</v>
      </c>
      <c r="K21" s="41">
        <v>100</v>
      </c>
    </row>
    <row r="22" spans="1:11" ht="12.75">
      <c r="A22" s="78"/>
      <c r="B22" s="29"/>
      <c r="C22" s="79">
        <v>2111</v>
      </c>
      <c r="D22" s="48" t="s">
        <v>13</v>
      </c>
      <c r="E22" s="10">
        <v>70</v>
      </c>
      <c r="F22" s="40">
        <v>2000</v>
      </c>
      <c r="G22" s="41">
        <v>2300</v>
      </c>
      <c r="H22" s="41">
        <v>2300</v>
      </c>
      <c r="I22" s="122">
        <v>2200</v>
      </c>
      <c r="J22" s="41">
        <v>2200</v>
      </c>
      <c r="K22" s="41">
        <v>2200</v>
      </c>
    </row>
    <row r="23" spans="1:11" ht="12.75">
      <c r="A23" s="78"/>
      <c r="B23" s="29"/>
      <c r="C23" s="80">
        <v>2139</v>
      </c>
      <c r="D23" s="49" t="s">
        <v>17</v>
      </c>
      <c r="E23" s="81">
        <v>0</v>
      </c>
      <c r="F23" s="82">
        <v>500</v>
      </c>
      <c r="G23" s="83">
        <v>700</v>
      </c>
      <c r="H23" s="83">
        <v>700</v>
      </c>
      <c r="I23" s="123">
        <v>800</v>
      </c>
      <c r="J23" s="41">
        <v>800</v>
      </c>
      <c r="K23" s="41">
        <v>800</v>
      </c>
    </row>
    <row r="24" spans="1:11" ht="13.5" thickBot="1">
      <c r="A24" s="78"/>
      <c r="B24" s="29"/>
      <c r="C24" s="80">
        <v>2343</v>
      </c>
      <c r="D24" s="49" t="s">
        <v>23</v>
      </c>
      <c r="E24" s="81">
        <v>0</v>
      </c>
      <c r="F24" s="82">
        <v>500</v>
      </c>
      <c r="G24" s="83">
        <v>500</v>
      </c>
      <c r="H24" s="83">
        <v>500</v>
      </c>
      <c r="I24" s="123">
        <v>700</v>
      </c>
      <c r="J24" s="36">
        <v>700</v>
      </c>
      <c r="K24" s="36">
        <v>700</v>
      </c>
    </row>
    <row r="25" spans="1:11" ht="14.25" thickBot="1" thickTop="1">
      <c r="A25" s="66"/>
      <c r="B25" s="28"/>
      <c r="C25" s="39"/>
      <c r="D25" s="30" t="s">
        <v>11</v>
      </c>
      <c r="E25" s="75">
        <v>570</v>
      </c>
      <c r="F25" s="14">
        <f aca="true" t="shared" si="2" ref="F25:K25">SUM(F20:F24)</f>
        <v>4550</v>
      </c>
      <c r="G25" s="76">
        <f t="shared" si="2"/>
        <v>4160</v>
      </c>
      <c r="H25" s="19">
        <f t="shared" si="2"/>
        <v>4160</v>
      </c>
      <c r="I25" s="124">
        <f t="shared" si="2"/>
        <v>4250</v>
      </c>
      <c r="J25" s="124">
        <f>SUM(J20:J24)</f>
        <v>4250</v>
      </c>
      <c r="K25" s="124">
        <f t="shared" si="2"/>
        <v>4250</v>
      </c>
    </row>
    <row r="26" spans="1:11" ht="13.5" thickTop="1">
      <c r="A26" s="70">
        <v>7</v>
      </c>
      <c r="B26" s="26" t="s">
        <v>24</v>
      </c>
      <c r="C26" s="77">
        <v>2111</v>
      </c>
      <c r="D26" s="51" t="s">
        <v>13</v>
      </c>
      <c r="E26" s="11">
        <v>920</v>
      </c>
      <c r="F26" s="85">
        <v>600</v>
      </c>
      <c r="G26" s="4">
        <v>2000</v>
      </c>
      <c r="H26" s="20">
        <v>2000</v>
      </c>
      <c r="I26" s="126">
        <v>2000</v>
      </c>
      <c r="J26" s="20">
        <v>2000</v>
      </c>
      <c r="K26" s="20">
        <v>2000</v>
      </c>
    </row>
    <row r="27" spans="1:11" ht="13.5" thickBot="1">
      <c r="A27" s="63"/>
      <c r="B27" s="27"/>
      <c r="C27" s="80">
        <v>2132</v>
      </c>
      <c r="D27" s="49" t="s">
        <v>16</v>
      </c>
      <c r="E27" s="81">
        <v>20</v>
      </c>
      <c r="F27" s="86">
        <v>500</v>
      </c>
      <c r="G27" s="6">
        <v>400</v>
      </c>
      <c r="H27" s="83">
        <v>400</v>
      </c>
      <c r="I27" s="123">
        <v>400</v>
      </c>
      <c r="J27" s="36">
        <v>400</v>
      </c>
      <c r="K27" s="36">
        <v>400</v>
      </c>
    </row>
    <row r="28" spans="1:11" ht="14.25" thickBot="1" thickTop="1">
      <c r="A28" s="66"/>
      <c r="B28" s="28"/>
      <c r="C28" s="39"/>
      <c r="D28" s="30" t="s">
        <v>11</v>
      </c>
      <c r="E28" s="75">
        <v>940</v>
      </c>
      <c r="F28" s="87">
        <f aca="true" t="shared" si="3" ref="F28:K28">SUM(F26:F27)</f>
        <v>1100</v>
      </c>
      <c r="G28" s="5">
        <f t="shared" si="3"/>
        <v>2400</v>
      </c>
      <c r="H28" s="19">
        <f t="shared" si="3"/>
        <v>2400</v>
      </c>
      <c r="I28" s="19">
        <f t="shared" si="3"/>
        <v>2400</v>
      </c>
      <c r="J28" s="19">
        <f t="shared" si="3"/>
        <v>2400</v>
      </c>
      <c r="K28" s="19">
        <f t="shared" si="3"/>
        <v>2400</v>
      </c>
    </row>
    <row r="29" spans="1:11" ht="13.5" thickTop="1">
      <c r="A29" s="70">
        <v>8</v>
      </c>
      <c r="B29" s="26" t="s">
        <v>25</v>
      </c>
      <c r="C29" s="153">
        <v>1361</v>
      </c>
      <c r="D29" s="154" t="s">
        <v>10</v>
      </c>
      <c r="E29" s="73"/>
      <c r="F29" s="88">
        <v>250</v>
      </c>
      <c r="G29" s="43">
        <v>200</v>
      </c>
      <c r="H29" s="45">
        <v>200</v>
      </c>
      <c r="I29" s="155">
        <v>200</v>
      </c>
      <c r="J29" s="155">
        <v>200</v>
      </c>
      <c r="K29" s="155">
        <v>200</v>
      </c>
    </row>
    <row r="30" spans="1:11" ht="12.75">
      <c r="A30" s="63"/>
      <c r="B30" s="27"/>
      <c r="C30" s="142">
        <v>2322</v>
      </c>
      <c r="D30" s="114" t="s">
        <v>47</v>
      </c>
      <c r="E30" s="21"/>
      <c r="F30" s="143"/>
      <c r="G30" s="144"/>
      <c r="H30" s="144"/>
      <c r="I30" s="145">
        <v>0</v>
      </c>
      <c r="J30" s="144">
        <v>62</v>
      </c>
      <c r="K30" s="144">
        <v>0</v>
      </c>
    </row>
    <row r="31" spans="1:11" ht="13.5" thickBot="1">
      <c r="A31" s="63"/>
      <c r="B31" s="27"/>
      <c r="C31" s="136">
        <v>4139</v>
      </c>
      <c r="D31" s="137" t="s">
        <v>32</v>
      </c>
      <c r="E31" s="138"/>
      <c r="F31" s="139">
        <v>2675</v>
      </c>
      <c r="G31" s="140">
        <v>2584</v>
      </c>
      <c r="H31" s="140">
        <v>2636</v>
      </c>
      <c r="I31" s="128">
        <v>3137</v>
      </c>
      <c r="J31" s="141">
        <v>3137</v>
      </c>
      <c r="K31" s="141">
        <v>3576</v>
      </c>
    </row>
    <row r="32" spans="1:11" ht="14.25" thickBot="1" thickTop="1">
      <c r="A32" s="78"/>
      <c r="B32" s="29"/>
      <c r="C32" s="39"/>
      <c r="D32" s="30" t="s">
        <v>11</v>
      </c>
      <c r="E32" s="75">
        <v>84935</v>
      </c>
      <c r="F32" s="87">
        <v>250</v>
      </c>
      <c r="G32" s="5">
        <f>SUM(G29)</f>
        <v>200</v>
      </c>
      <c r="H32" s="19">
        <f>SUM(H29)</f>
        <v>200</v>
      </c>
      <c r="I32" s="89">
        <f>SUM(I29:I31)</f>
        <v>3337</v>
      </c>
      <c r="J32" s="19">
        <f>SUM(J29:J31)</f>
        <v>3399</v>
      </c>
      <c r="K32" s="19">
        <f>SUM(K29:K31)</f>
        <v>3776</v>
      </c>
    </row>
    <row r="33" spans="1:11" ht="13.5" thickTop="1">
      <c r="A33" s="90">
        <v>9</v>
      </c>
      <c r="B33" s="91" t="s">
        <v>26</v>
      </c>
      <c r="C33" s="77">
        <v>1333</v>
      </c>
      <c r="D33" s="51" t="s">
        <v>27</v>
      </c>
      <c r="E33" s="11">
        <v>140</v>
      </c>
      <c r="F33" s="85">
        <v>15000</v>
      </c>
      <c r="G33" s="20">
        <v>4000</v>
      </c>
      <c r="H33" s="92">
        <v>4000</v>
      </c>
      <c r="I33" s="92">
        <v>5000</v>
      </c>
      <c r="J33" s="20">
        <v>5000</v>
      </c>
      <c r="K33" s="20">
        <v>5000</v>
      </c>
    </row>
    <row r="34" spans="1:11" ht="12.75">
      <c r="A34" s="63"/>
      <c r="B34" s="27"/>
      <c r="C34" s="79">
        <v>1341</v>
      </c>
      <c r="D34" s="48" t="s">
        <v>28</v>
      </c>
      <c r="E34" s="10"/>
      <c r="F34" s="93">
        <v>600</v>
      </c>
      <c r="G34" s="41">
        <v>500</v>
      </c>
      <c r="H34" s="41">
        <v>460</v>
      </c>
      <c r="I34" s="41">
        <v>500</v>
      </c>
      <c r="J34" s="41">
        <v>500</v>
      </c>
      <c r="K34" s="41">
        <v>500</v>
      </c>
    </row>
    <row r="35" spans="1:11" ht="13.5" thickBot="1">
      <c r="A35" s="94"/>
      <c r="B35" s="46"/>
      <c r="C35" s="34">
        <v>1361</v>
      </c>
      <c r="D35" s="50" t="s">
        <v>10</v>
      </c>
      <c r="E35" s="35"/>
      <c r="F35" s="95">
        <v>700</v>
      </c>
      <c r="G35" s="38">
        <v>200</v>
      </c>
      <c r="H35" s="36">
        <v>100</v>
      </c>
      <c r="I35" s="36">
        <v>0</v>
      </c>
      <c r="J35" s="36">
        <v>0</v>
      </c>
      <c r="K35" s="36">
        <v>0</v>
      </c>
    </row>
    <row r="36" spans="1:11" ht="13.5" thickTop="1">
      <c r="A36" s="52"/>
      <c r="B36" s="7"/>
      <c r="C36" s="9"/>
      <c r="D36" s="12"/>
      <c r="E36" s="12"/>
      <c r="F36" s="8"/>
      <c r="G36" s="8"/>
      <c r="H36" s="8"/>
      <c r="I36" s="8"/>
      <c r="J36" s="8"/>
      <c r="K36" s="130"/>
    </row>
    <row r="37" spans="1:11" ht="12.75">
      <c r="A37" s="52"/>
      <c r="B37" s="7"/>
      <c r="C37" s="9"/>
      <c r="D37" s="12"/>
      <c r="E37" s="12"/>
      <c r="F37" s="8"/>
      <c r="G37" s="8"/>
      <c r="H37" s="8"/>
      <c r="I37" s="8"/>
      <c r="J37" s="8"/>
      <c r="K37" s="130"/>
    </row>
    <row r="38" spans="1:11" ht="12.75">
      <c r="A38" s="52"/>
      <c r="B38" s="7"/>
      <c r="C38" s="9"/>
      <c r="D38" s="12"/>
      <c r="E38" s="12"/>
      <c r="F38" s="8"/>
      <c r="G38" s="8"/>
      <c r="H38" s="8"/>
      <c r="I38" s="8"/>
      <c r="J38" s="8"/>
      <c r="K38" s="130"/>
    </row>
    <row r="39" spans="1:11" ht="12.75">
      <c r="A39" s="52"/>
      <c r="B39" s="7"/>
      <c r="C39" s="9"/>
      <c r="D39" s="12"/>
      <c r="E39" s="12"/>
      <c r="F39" s="8"/>
      <c r="G39" s="8"/>
      <c r="H39" s="8"/>
      <c r="I39" s="8"/>
      <c r="J39" s="8"/>
      <c r="K39" s="130"/>
    </row>
    <row r="40" spans="1:11" ht="12.75">
      <c r="A40" s="52"/>
      <c r="B40" s="7"/>
      <c r="C40" s="9"/>
      <c r="D40" s="12"/>
      <c r="E40" s="12"/>
      <c r="F40" s="8"/>
      <c r="G40" s="8"/>
      <c r="H40" s="8"/>
      <c r="I40" s="8"/>
      <c r="J40" s="8"/>
      <c r="K40" s="130"/>
    </row>
    <row r="41" spans="1:11" ht="13.5" thickBot="1">
      <c r="A41" s="96"/>
      <c r="B41" s="97"/>
      <c r="C41" s="98"/>
      <c r="D41" s="99"/>
      <c r="E41" s="99"/>
      <c r="F41" s="100"/>
      <c r="G41" s="100"/>
      <c r="H41" s="100"/>
      <c r="I41" s="100"/>
      <c r="J41" s="100"/>
      <c r="K41" s="100"/>
    </row>
    <row r="42" spans="1:11" ht="13.5" thickTop="1">
      <c r="A42" s="70" t="s">
        <v>5</v>
      </c>
      <c r="B42" s="101" t="s">
        <v>0</v>
      </c>
      <c r="C42" s="102" t="s">
        <v>6</v>
      </c>
      <c r="D42" s="101" t="s">
        <v>7</v>
      </c>
      <c r="E42" s="21" t="s">
        <v>8</v>
      </c>
      <c r="F42" s="64" t="s">
        <v>1</v>
      </c>
      <c r="G42" s="103" t="s">
        <v>2</v>
      </c>
      <c r="H42" s="102" t="s">
        <v>3</v>
      </c>
      <c r="I42" s="70" t="s">
        <v>43</v>
      </c>
      <c r="J42" s="102" t="s">
        <v>48</v>
      </c>
      <c r="K42" s="134" t="s">
        <v>55</v>
      </c>
    </row>
    <row r="43" spans="1:11" ht="13.5" thickBot="1">
      <c r="A43" s="66"/>
      <c r="B43" s="104"/>
      <c r="C43" s="31"/>
      <c r="D43" s="104"/>
      <c r="E43" s="67"/>
      <c r="F43" s="68"/>
      <c r="G43" s="105"/>
      <c r="H43" s="104"/>
      <c r="I43" s="28"/>
      <c r="J43" s="104"/>
      <c r="K43" s="135"/>
    </row>
    <row r="44" spans="1:11" ht="13.5" thickTop="1">
      <c r="A44" s="63">
        <v>9</v>
      </c>
      <c r="B44" s="106"/>
      <c r="C44" s="25">
        <v>1511</v>
      </c>
      <c r="D44" s="22" t="s">
        <v>29</v>
      </c>
      <c r="E44" s="81"/>
      <c r="F44" s="86">
        <v>19000</v>
      </c>
      <c r="G44" s="16">
        <v>24000</v>
      </c>
      <c r="H44" s="16">
        <v>35000</v>
      </c>
      <c r="I44" s="83">
        <v>46000</v>
      </c>
      <c r="J44" s="44">
        <v>46000</v>
      </c>
      <c r="K44" s="44">
        <v>47000</v>
      </c>
    </row>
    <row r="45" spans="1:11" ht="12.75">
      <c r="A45" s="63"/>
      <c r="B45" s="106"/>
      <c r="C45" s="25">
        <v>2141</v>
      </c>
      <c r="D45" s="22" t="s">
        <v>30</v>
      </c>
      <c r="E45" s="81"/>
      <c r="F45" s="86">
        <v>1500</v>
      </c>
      <c r="G45" s="16">
        <v>250</v>
      </c>
      <c r="H45" s="16">
        <v>400</v>
      </c>
      <c r="I45" s="83">
        <v>10</v>
      </c>
      <c r="J45" s="47">
        <v>10</v>
      </c>
      <c r="K45" s="47">
        <v>10</v>
      </c>
    </row>
    <row r="46" spans="1:11" ht="12.75">
      <c r="A46" s="63"/>
      <c r="B46" s="106"/>
      <c r="C46" s="25">
        <v>2321</v>
      </c>
      <c r="D46" s="22" t="s">
        <v>46</v>
      </c>
      <c r="E46" s="81"/>
      <c r="F46" s="86"/>
      <c r="G46" s="16"/>
      <c r="H46" s="16"/>
      <c r="I46" s="83">
        <v>0</v>
      </c>
      <c r="J46" s="141">
        <v>696</v>
      </c>
      <c r="K46" s="47">
        <v>0</v>
      </c>
    </row>
    <row r="47" spans="1:11" ht="12.75">
      <c r="A47" s="63"/>
      <c r="B47" s="106"/>
      <c r="C47" s="25">
        <v>4111</v>
      </c>
      <c r="D47" s="22" t="s">
        <v>50</v>
      </c>
      <c r="E47" s="81"/>
      <c r="F47" s="86"/>
      <c r="G47" s="16"/>
      <c r="H47" s="16"/>
      <c r="I47" s="83">
        <v>0</v>
      </c>
      <c r="J47" s="141">
        <v>764</v>
      </c>
      <c r="K47" s="47">
        <v>0</v>
      </c>
    </row>
    <row r="48" spans="1:11" ht="12.75">
      <c r="A48" s="63"/>
      <c r="B48" s="106"/>
      <c r="C48" s="25">
        <v>4112</v>
      </c>
      <c r="D48" s="22" t="s">
        <v>31</v>
      </c>
      <c r="E48" s="81"/>
      <c r="F48" s="86">
        <v>5231</v>
      </c>
      <c r="G48" s="16">
        <v>8679</v>
      </c>
      <c r="H48" s="16">
        <v>8687</v>
      </c>
      <c r="I48" s="83">
        <v>11876</v>
      </c>
      <c r="J48" s="141">
        <v>11876</v>
      </c>
      <c r="K48" s="47">
        <v>13123</v>
      </c>
    </row>
    <row r="49" spans="1:11" ht="12.75">
      <c r="A49" s="63"/>
      <c r="B49" s="106"/>
      <c r="C49" s="25">
        <v>4116</v>
      </c>
      <c r="D49" s="22" t="s">
        <v>51</v>
      </c>
      <c r="E49" s="81"/>
      <c r="F49" s="86">
        <v>5231</v>
      </c>
      <c r="G49" s="16">
        <v>8679</v>
      </c>
      <c r="H49" s="16">
        <v>8687</v>
      </c>
      <c r="I49" s="83">
        <v>0</v>
      </c>
      <c r="J49" s="141">
        <v>12239</v>
      </c>
      <c r="K49" s="47">
        <v>0</v>
      </c>
    </row>
    <row r="50" spans="1:11" ht="15" customHeight="1">
      <c r="A50" s="63"/>
      <c r="B50" s="106"/>
      <c r="C50" s="25">
        <v>4122</v>
      </c>
      <c r="D50" s="22" t="s">
        <v>52</v>
      </c>
      <c r="E50" s="81"/>
      <c r="F50" s="86">
        <v>5231</v>
      </c>
      <c r="G50" s="16">
        <v>8679</v>
      </c>
      <c r="H50" s="16">
        <v>8687</v>
      </c>
      <c r="I50" s="83">
        <v>0</v>
      </c>
      <c r="J50" s="141">
        <v>1992</v>
      </c>
      <c r="K50" s="47">
        <v>0</v>
      </c>
    </row>
    <row r="51" spans="1:11" ht="12.75">
      <c r="A51" s="63"/>
      <c r="B51" s="106"/>
      <c r="C51" s="136">
        <v>4137</v>
      </c>
      <c r="D51" s="137" t="s">
        <v>40</v>
      </c>
      <c r="E51" s="138"/>
      <c r="F51" s="139">
        <v>72053</v>
      </c>
      <c r="G51" s="140">
        <v>0</v>
      </c>
      <c r="H51" s="140">
        <v>0</v>
      </c>
      <c r="I51" s="123">
        <v>88015</v>
      </c>
      <c r="J51" s="141">
        <v>118674</v>
      </c>
      <c r="K51" s="141">
        <v>118443</v>
      </c>
    </row>
    <row r="52" spans="1:11" ht="12.75">
      <c r="A52" s="63"/>
      <c r="B52" s="27"/>
      <c r="C52" s="136">
        <v>4137</v>
      </c>
      <c r="D52" s="137" t="s">
        <v>41</v>
      </c>
      <c r="E52" s="138"/>
      <c r="F52" s="139"/>
      <c r="G52" s="140"/>
      <c r="H52" s="140">
        <v>0</v>
      </c>
      <c r="I52" s="123">
        <v>15102</v>
      </c>
      <c r="J52" s="141">
        <v>23291</v>
      </c>
      <c r="K52" s="141">
        <v>23330</v>
      </c>
    </row>
    <row r="53" spans="1:11" ht="13.5" thickBot="1">
      <c r="A53" s="63"/>
      <c r="B53" s="27"/>
      <c r="C53" s="157">
        <v>4216</v>
      </c>
      <c r="D53" s="158" t="s">
        <v>53</v>
      </c>
      <c r="E53" s="159"/>
      <c r="F53" s="160"/>
      <c r="G53" s="161"/>
      <c r="H53" s="161"/>
      <c r="I53" s="128">
        <v>0</v>
      </c>
      <c r="J53" s="146">
        <v>4996</v>
      </c>
      <c r="K53" s="146">
        <v>0</v>
      </c>
    </row>
    <row r="54" spans="1:11" ht="14.25" thickBot="1" thickTop="1">
      <c r="A54" s="66"/>
      <c r="B54" s="104"/>
      <c r="C54" s="66"/>
      <c r="D54" s="115" t="s">
        <v>11</v>
      </c>
      <c r="E54" s="107">
        <v>140</v>
      </c>
      <c r="F54" s="108">
        <f>SUM(F33:F52)</f>
        <v>124546</v>
      </c>
      <c r="G54" s="109">
        <f>SUM(G33:G52)</f>
        <v>54987</v>
      </c>
      <c r="H54" s="156">
        <f>SUM(H33:H52)</f>
        <v>66021</v>
      </c>
      <c r="I54" s="129">
        <f>SUM(I33:I53)</f>
        <v>166503</v>
      </c>
      <c r="J54" s="127">
        <f>SUM(J33:J53)</f>
        <v>226038</v>
      </c>
      <c r="K54" s="127">
        <f>SUM(K33:K53)</f>
        <v>207406</v>
      </c>
    </row>
    <row r="55" spans="1:11" ht="13.5" thickTop="1">
      <c r="A55" s="63">
        <v>10</v>
      </c>
      <c r="B55" s="106" t="s">
        <v>33</v>
      </c>
      <c r="C55" s="23">
        <v>2111</v>
      </c>
      <c r="D55" s="113" t="s">
        <v>13</v>
      </c>
      <c r="E55" s="110">
        <v>150</v>
      </c>
      <c r="F55" s="111">
        <v>79</v>
      </c>
      <c r="G55" s="112">
        <v>70</v>
      </c>
      <c r="H55" s="44">
        <v>122</v>
      </c>
      <c r="I55" s="126">
        <v>422</v>
      </c>
      <c r="J55" s="44">
        <v>422</v>
      </c>
      <c r="K55" s="44">
        <v>457</v>
      </c>
    </row>
    <row r="56" spans="1:11" ht="12.75">
      <c r="A56" s="63"/>
      <c r="B56" s="106"/>
      <c r="C56" s="23">
        <v>2122</v>
      </c>
      <c r="D56" s="113" t="s">
        <v>34</v>
      </c>
      <c r="E56" s="11">
        <v>150</v>
      </c>
      <c r="F56" s="85">
        <v>3500</v>
      </c>
      <c r="G56" s="44">
        <v>5072</v>
      </c>
      <c r="H56" s="44">
        <v>5410</v>
      </c>
      <c r="I56" s="126">
        <v>4783</v>
      </c>
      <c r="J56" s="47">
        <v>4783</v>
      </c>
      <c r="K56" s="47">
        <v>5283</v>
      </c>
    </row>
    <row r="57" spans="1:11" ht="13.5" thickBot="1">
      <c r="A57" s="78"/>
      <c r="B57" s="114"/>
      <c r="C57" s="24">
        <v>2132</v>
      </c>
      <c r="D57" s="37" t="s">
        <v>35</v>
      </c>
      <c r="E57" s="35"/>
      <c r="F57" s="95">
        <v>45</v>
      </c>
      <c r="G57" s="38">
        <v>112</v>
      </c>
      <c r="H57" s="38">
        <v>120</v>
      </c>
      <c r="I57" s="128">
        <v>47</v>
      </c>
      <c r="J57" s="38">
        <v>47</v>
      </c>
      <c r="K57" s="38">
        <v>40</v>
      </c>
    </row>
    <row r="58" spans="1:11" ht="14.25" thickBot="1" thickTop="1">
      <c r="A58" s="66"/>
      <c r="B58" s="104"/>
      <c r="C58" s="31"/>
      <c r="D58" s="115" t="s">
        <v>11</v>
      </c>
      <c r="E58" s="67">
        <v>6669</v>
      </c>
      <c r="F58" s="116">
        <f aca="true" t="shared" si="4" ref="F58:K58">SUM(F55:F57)</f>
        <v>3624</v>
      </c>
      <c r="G58" s="33">
        <f t="shared" si="4"/>
        <v>5254</v>
      </c>
      <c r="H58" s="32">
        <f t="shared" si="4"/>
        <v>5652</v>
      </c>
      <c r="I58" s="129">
        <f t="shared" si="4"/>
        <v>5252</v>
      </c>
      <c r="J58" s="127">
        <f t="shared" si="4"/>
        <v>5252</v>
      </c>
      <c r="K58" s="127">
        <f t="shared" si="4"/>
        <v>5780</v>
      </c>
    </row>
    <row r="59" spans="1:11" ht="14.25" thickBot="1" thickTop="1">
      <c r="A59" s="117" t="s">
        <v>36</v>
      </c>
      <c r="B59" s="118"/>
      <c r="C59" s="119"/>
      <c r="D59" s="120"/>
      <c r="E59" s="121">
        <v>183370</v>
      </c>
      <c r="F59" s="87">
        <f>SUM(F11,F19,F25,F28,F32,F54,F58)</f>
        <v>198257</v>
      </c>
      <c r="G59" s="5">
        <f>SUM(G11,G19,G25,G28,G32,G54,G58)</f>
        <v>141786</v>
      </c>
      <c r="H59" s="17">
        <f>SUM(H58,H54,H32,H28,H25,H19,H11)</f>
        <v>150768</v>
      </c>
      <c r="I59" s="124">
        <f>SUM(I58,I54,I32,I28,I25,I19,I11)</f>
        <v>245477</v>
      </c>
      <c r="J59" s="127">
        <f>SUM(J58,J54,J32,J28,J25,J19,J11)</f>
        <v>305074</v>
      </c>
      <c r="K59" s="127">
        <f>SUM(K58,K54,K32,K28,K25,K19,K11)</f>
        <v>285482</v>
      </c>
    </row>
    <row r="60" spans="1:11" ht="14.25" thickBot="1" thickTop="1">
      <c r="A60" s="117" t="s">
        <v>37</v>
      </c>
      <c r="B60" s="118"/>
      <c r="C60" s="119"/>
      <c r="D60" s="120"/>
      <c r="E60" s="121">
        <v>-1100</v>
      </c>
      <c r="F60" s="87">
        <v>-2675</v>
      </c>
      <c r="G60" s="5">
        <v>-2584</v>
      </c>
      <c r="H60" s="131">
        <v>-2636</v>
      </c>
      <c r="I60" s="132">
        <v>-3137</v>
      </c>
      <c r="J60" s="133">
        <v>-3137</v>
      </c>
      <c r="K60" s="133">
        <v>-3576</v>
      </c>
    </row>
    <row r="61" spans="1:11" ht="14.25" thickBot="1" thickTop="1">
      <c r="A61" s="150" t="s">
        <v>38</v>
      </c>
      <c r="B61" s="120"/>
      <c r="C61" s="148"/>
      <c r="D61" s="120"/>
      <c r="E61" s="121"/>
      <c r="F61" s="87">
        <v>15700</v>
      </c>
      <c r="G61" s="5">
        <v>15000</v>
      </c>
      <c r="H61" s="131">
        <v>15000</v>
      </c>
      <c r="I61" s="132">
        <f>SUM(I59:I60)</f>
        <v>242340</v>
      </c>
      <c r="J61" s="131">
        <f>SUM(J59:J60)</f>
        <v>301937</v>
      </c>
      <c r="K61" s="131">
        <f>SUM(K59:K60)</f>
        <v>281906</v>
      </c>
    </row>
    <row r="62" spans="1:11" ht="14.25" thickBot="1" thickTop="1">
      <c r="A62" s="150" t="s">
        <v>45</v>
      </c>
      <c r="B62" s="120"/>
      <c r="C62" s="148"/>
      <c r="D62" s="120"/>
      <c r="E62" s="121">
        <v>182270</v>
      </c>
      <c r="F62" s="87">
        <v>238255</v>
      </c>
      <c r="G62" s="5">
        <f>SUM(G59:G60:G61)</f>
        <v>154202</v>
      </c>
      <c r="H62" s="5">
        <f>SUM(H59:H60:H61)</f>
        <v>163132</v>
      </c>
      <c r="I62" s="132">
        <v>72300</v>
      </c>
      <c r="J62" s="131">
        <v>94901</v>
      </c>
      <c r="K62" s="131">
        <v>37772</v>
      </c>
    </row>
    <row r="63" spans="1:11" ht="14.25" thickBot="1" thickTop="1">
      <c r="A63" s="152" t="s">
        <v>44</v>
      </c>
      <c r="B63" s="151"/>
      <c r="C63" s="66"/>
      <c r="D63" s="99"/>
      <c r="E63" s="99"/>
      <c r="F63" s="99"/>
      <c r="G63" s="99"/>
      <c r="H63" s="99"/>
      <c r="I63" s="132">
        <f>SUM(I61:I62)</f>
        <v>314640</v>
      </c>
      <c r="J63" s="133">
        <f>SUM(J61+J62)</f>
        <v>396838</v>
      </c>
      <c r="K63" s="149">
        <f>SUM(K61:K62)</f>
        <v>319678</v>
      </c>
    </row>
    <row r="64" spans="1:11" ht="13.5" thickTop="1">
      <c r="A64" s="2"/>
      <c r="B64" s="1"/>
      <c r="C64" s="2"/>
      <c r="K64" s="130"/>
    </row>
    <row r="65" spans="1:3" ht="12.75">
      <c r="A65" s="2"/>
      <c r="B65" s="1"/>
      <c r="C65" s="2"/>
    </row>
    <row r="66" spans="1:3" ht="12.75">
      <c r="A66" s="2"/>
      <c r="B66" s="1" t="s">
        <v>49</v>
      </c>
      <c r="C66" s="2"/>
    </row>
    <row r="67" spans="1:3" ht="12.75">
      <c r="A67" s="2"/>
      <c r="B67" s="1"/>
      <c r="C67" s="2"/>
    </row>
    <row r="68" spans="1:3" ht="12.75">
      <c r="A68" s="2"/>
      <c r="B68" s="1"/>
      <c r="C68" s="2"/>
    </row>
    <row r="69" spans="1:3" ht="12.75">
      <c r="A69" s="2"/>
      <c r="B69" s="1"/>
      <c r="C69" s="2"/>
    </row>
    <row r="70" spans="1:3" ht="12.75">
      <c r="A70" s="2"/>
      <c r="B70" s="1"/>
      <c r="C70" s="2"/>
    </row>
    <row r="71" spans="1:3" ht="12.75">
      <c r="A71" s="2"/>
      <c r="B71" s="1"/>
      <c r="C71" s="2"/>
    </row>
    <row r="72" spans="1:3" ht="12.75">
      <c r="A72" s="2"/>
      <c r="B72" s="1"/>
      <c r="C72" s="2"/>
    </row>
    <row r="73" spans="1:10" ht="12.75">
      <c r="A73" s="2"/>
      <c r="B73" s="1"/>
      <c r="C73" s="2"/>
      <c r="J73" s="12"/>
    </row>
    <row r="74" spans="1:10" ht="12.75">
      <c r="A74" s="2"/>
      <c r="B74" s="1"/>
      <c r="C74" s="2"/>
      <c r="J74" s="12"/>
    </row>
    <row r="75" spans="1:3" ht="12.75">
      <c r="A75" s="2"/>
      <c r="B75" s="1"/>
      <c r="C75" s="2"/>
    </row>
    <row r="76" spans="1:3" ht="12.75">
      <c r="A76" s="2"/>
      <c r="B76" s="1"/>
      <c r="C76" s="2"/>
    </row>
    <row r="77" spans="1:3" ht="12.75">
      <c r="A77" s="2"/>
      <c r="B77" s="1"/>
      <c r="C77" s="2"/>
    </row>
    <row r="78" spans="1:3" ht="12.75">
      <c r="A78" s="2"/>
      <c r="B78" s="1"/>
      <c r="C78" s="2"/>
    </row>
    <row r="79" spans="1:3" ht="12.75">
      <c r="A79" s="2"/>
      <c r="B79" s="1"/>
      <c r="C79" s="2"/>
    </row>
    <row r="80" spans="1:3" ht="12.75">
      <c r="A80" s="2"/>
      <c r="B80" s="1"/>
      <c r="C80" s="2"/>
    </row>
    <row r="81" spans="1:3" ht="12.75">
      <c r="A81" s="2"/>
      <c r="B81" s="1"/>
      <c r="C81" s="2"/>
    </row>
    <row r="82" spans="1:3" ht="23.25" customHeight="1">
      <c r="A82" s="2"/>
      <c r="B82" s="1"/>
      <c r="C82" s="2"/>
    </row>
    <row r="83" spans="1:3" ht="12.75">
      <c r="A83" s="2"/>
      <c r="B83" s="1"/>
      <c r="C83" s="2"/>
    </row>
    <row r="84" spans="1:3" ht="12.75">
      <c r="A84" s="2"/>
      <c r="B84" s="1"/>
      <c r="C84" s="2"/>
    </row>
    <row r="85" spans="1:3" ht="12.75">
      <c r="A85" s="2"/>
      <c r="B85" s="1"/>
      <c r="C85" s="2"/>
    </row>
    <row r="86" spans="1:3" ht="12.75">
      <c r="A86" s="2"/>
      <c r="B86" s="1"/>
      <c r="C86" s="2"/>
    </row>
    <row r="87" spans="1:3" ht="12.75">
      <c r="A87" s="2"/>
      <c r="B87" s="1"/>
      <c r="C87" s="2"/>
    </row>
    <row r="88" spans="1:3" ht="12.75">
      <c r="A88" s="2"/>
      <c r="B88" s="1"/>
      <c r="C88" s="2"/>
    </row>
    <row r="89" spans="1:3" ht="12.75">
      <c r="A89" s="2"/>
      <c r="B89" s="1"/>
      <c r="C89" s="2"/>
    </row>
    <row r="90" spans="1:3" ht="12.75">
      <c r="A90" s="2"/>
      <c r="B90" s="1"/>
      <c r="C90" s="2"/>
    </row>
    <row r="91" spans="1:3" ht="12.75">
      <c r="A91" s="2"/>
      <c r="B91" s="1"/>
      <c r="C91" s="2"/>
    </row>
    <row r="92" spans="1:3" ht="12.75">
      <c r="A92" s="2"/>
      <c r="B92" s="1"/>
      <c r="C92" s="2"/>
    </row>
    <row r="93" spans="1:3" ht="12.75">
      <c r="A93" s="2"/>
      <c r="B93" s="1"/>
      <c r="C93" s="2"/>
    </row>
    <row r="94" spans="1:3" ht="12.75">
      <c r="A94" s="2"/>
      <c r="B94" s="1"/>
      <c r="C94" s="2"/>
    </row>
    <row r="95" spans="1:3" ht="12.75">
      <c r="A95" s="2"/>
      <c r="B95" s="1"/>
      <c r="C95" s="2"/>
    </row>
    <row r="96" spans="1:3" ht="12.75">
      <c r="A96" s="2"/>
      <c r="B96" s="1"/>
      <c r="C96" s="2"/>
    </row>
    <row r="97" spans="1:3" ht="12.75">
      <c r="A97" s="2"/>
      <c r="B97" s="1"/>
      <c r="C97" s="2"/>
    </row>
    <row r="98" spans="1:3" ht="12.75">
      <c r="A98" s="2"/>
      <c r="B98" s="1"/>
      <c r="C98" s="2"/>
    </row>
    <row r="99" spans="1:3" ht="12.75">
      <c r="A99" s="2"/>
      <c r="B99" s="1"/>
      <c r="C99" s="2"/>
    </row>
    <row r="100" spans="1:3" ht="12.75">
      <c r="A100" s="2"/>
      <c r="B100" s="1"/>
      <c r="C100" s="2"/>
    </row>
    <row r="101" spans="1:3" ht="12.75">
      <c r="A101" s="2"/>
      <c r="B101" s="1"/>
      <c r="C101" s="2"/>
    </row>
    <row r="102" spans="1:3" ht="12.75">
      <c r="A102" s="2"/>
      <c r="B102" s="1"/>
      <c r="C102" s="2"/>
    </row>
    <row r="103" spans="1:3" ht="12.75">
      <c r="A103" s="2"/>
      <c r="B103" s="1"/>
      <c r="C103" s="2"/>
    </row>
    <row r="104" spans="1:3" ht="12.75">
      <c r="A104" s="2"/>
      <c r="B104" s="1"/>
      <c r="C104" s="2"/>
    </row>
    <row r="105" spans="1:3" ht="12.75">
      <c r="A105" s="2"/>
      <c r="B105" s="1"/>
      <c r="C105" s="2"/>
    </row>
    <row r="106" spans="1:3" ht="12.75">
      <c r="A106" s="2"/>
      <c r="B106" s="1"/>
      <c r="C106" s="2"/>
    </row>
    <row r="107" spans="1:3" ht="12.75">
      <c r="A107" s="2"/>
      <c r="B107" s="1"/>
      <c r="C107" s="2"/>
    </row>
    <row r="108" spans="1:3" ht="12.75">
      <c r="A108" s="2"/>
      <c r="B108" s="1"/>
      <c r="C108" s="2"/>
    </row>
    <row r="109" spans="1:3" ht="12.75">
      <c r="A109" s="2"/>
      <c r="B109" s="1"/>
      <c r="C109" s="2"/>
    </row>
    <row r="110" spans="1:3" ht="12.75">
      <c r="A110" s="2"/>
      <c r="B110" s="1"/>
      <c r="C110" s="2"/>
    </row>
    <row r="111" spans="1:3" ht="12.75">
      <c r="A111" s="2"/>
      <c r="B111" s="1"/>
      <c r="C111" s="2"/>
    </row>
    <row r="112" spans="1:3" ht="12.75">
      <c r="A112" s="2"/>
      <c r="B112" s="1"/>
      <c r="C112" s="2"/>
    </row>
    <row r="113" spans="1:3" ht="12.75">
      <c r="A113" s="2"/>
      <c r="B113" s="1"/>
      <c r="C113" s="2"/>
    </row>
    <row r="114" spans="1:3" ht="12.75">
      <c r="A114" s="2"/>
      <c r="B114" s="1"/>
      <c r="C114" s="2"/>
    </row>
    <row r="115" spans="1:3" ht="12.75">
      <c r="A115" s="2"/>
      <c r="B115" s="1"/>
      <c r="C115" s="2"/>
    </row>
    <row r="116" spans="1:3" ht="12.75">
      <c r="A116" s="2"/>
      <c r="B116" s="1"/>
      <c r="C116" s="2"/>
    </row>
    <row r="117" spans="1:3" ht="12.75">
      <c r="A117" s="2"/>
      <c r="B117" s="1"/>
      <c r="C117" s="2"/>
    </row>
    <row r="118" spans="1:3" ht="12.75">
      <c r="A118" s="2"/>
      <c r="B118" s="1"/>
      <c r="C118" s="2"/>
    </row>
    <row r="119" spans="1:3" ht="12.75">
      <c r="A119" s="2"/>
      <c r="B119" s="1"/>
      <c r="C119" s="2"/>
    </row>
    <row r="120" spans="1:3" ht="12.75">
      <c r="A120" s="2"/>
      <c r="B120" s="1"/>
      <c r="C120" s="2"/>
    </row>
    <row r="121" spans="1:3" ht="12.75">
      <c r="A121" s="2"/>
      <c r="B121" s="1"/>
      <c r="C121" s="2"/>
    </row>
    <row r="122" spans="1:3" ht="12.75">
      <c r="A122" s="2"/>
      <c r="B122" s="1"/>
      <c r="C122" s="2"/>
    </row>
    <row r="123" spans="1:3" ht="12.75">
      <c r="A123" s="2"/>
      <c r="B123" s="1"/>
      <c r="C123" s="2"/>
    </row>
    <row r="124" spans="1:3" ht="12.75">
      <c r="A124" s="2"/>
      <c r="B124" s="1"/>
      <c r="C124" s="2"/>
    </row>
    <row r="125" spans="1:3" ht="12.75">
      <c r="A125" s="2"/>
      <c r="B125" s="1"/>
      <c r="C125" s="2"/>
    </row>
    <row r="126" spans="1:3" ht="12.75">
      <c r="A126" s="2"/>
      <c r="B126" s="1"/>
      <c r="C126" s="2"/>
    </row>
    <row r="127" spans="1:3" ht="12.75">
      <c r="A127" s="2"/>
      <c r="B127" s="1"/>
      <c r="C127" s="2"/>
    </row>
    <row r="128" spans="1:3" ht="12.75">
      <c r="A128" s="2"/>
      <c r="B128" s="1"/>
      <c r="C128" s="2"/>
    </row>
    <row r="129" spans="1:3" ht="12.75">
      <c r="A129" s="2"/>
      <c r="B129" s="1"/>
      <c r="C129" s="2"/>
    </row>
    <row r="130" spans="1:3" ht="12.75">
      <c r="A130" s="2"/>
      <c r="B130" s="1"/>
      <c r="C130" s="2"/>
    </row>
    <row r="131" spans="1:3" ht="12.75">
      <c r="A131" s="2"/>
      <c r="B131" s="1"/>
      <c r="C131" s="2"/>
    </row>
    <row r="132" spans="1:3" ht="12.75">
      <c r="A132" s="2"/>
      <c r="B132" s="1"/>
      <c r="C132" s="2"/>
    </row>
    <row r="133" spans="1:3" ht="12.75">
      <c r="A133" s="2"/>
      <c r="B133" s="1"/>
      <c r="C133" s="2"/>
    </row>
    <row r="134" spans="1:3" ht="12.75">
      <c r="A134" s="2"/>
      <c r="B134" s="1"/>
      <c r="C134" s="2"/>
    </row>
    <row r="135" spans="1:3" ht="12.75">
      <c r="A135" s="2"/>
      <c r="B135" s="1"/>
      <c r="C135" s="2"/>
    </row>
    <row r="136" spans="1:3" ht="12.75">
      <c r="A136" s="2"/>
      <c r="B136" s="1"/>
      <c r="C136" s="2"/>
    </row>
    <row r="137" spans="1:3" ht="12.75">
      <c r="A137" s="2"/>
      <c r="B137" s="1"/>
      <c r="C137" s="2"/>
    </row>
    <row r="138" spans="1:3" ht="12.75">
      <c r="A138" s="2"/>
      <c r="B138" s="1"/>
      <c r="C138" s="2"/>
    </row>
    <row r="139" spans="1:3" ht="12.75">
      <c r="A139" s="2"/>
      <c r="B139" s="1"/>
      <c r="C139" s="2"/>
    </row>
    <row r="140" spans="1:3" ht="12.75">
      <c r="A140" s="2"/>
      <c r="B140" s="1"/>
      <c r="C140" s="2"/>
    </row>
    <row r="141" spans="1:3" ht="12.75">
      <c r="A141" s="2"/>
      <c r="B141" s="1"/>
      <c r="C141" s="2"/>
    </row>
    <row r="142" spans="1:3" ht="12.75">
      <c r="A142" s="2"/>
      <c r="B142" s="1"/>
      <c r="C142" s="2"/>
    </row>
    <row r="143" spans="1:3" ht="12.75">
      <c r="A143" s="2"/>
      <c r="B143" s="1"/>
      <c r="C143" s="2"/>
    </row>
    <row r="144" spans="1:3" ht="12.75">
      <c r="A144" s="2"/>
      <c r="B144" s="1"/>
      <c r="C144" s="2"/>
    </row>
    <row r="145" spans="1:3" ht="12.75">
      <c r="A145" s="2"/>
      <c r="B145" s="1"/>
      <c r="C145" s="2"/>
    </row>
    <row r="146" spans="1:3" ht="12.75">
      <c r="A146" s="2"/>
      <c r="B146" s="1"/>
      <c r="C146" s="2"/>
    </row>
    <row r="147" spans="1:3" ht="12.75">
      <c r="A147" s="2"/>
      <c r="B147" s="1"/>
      <c r="C147" s="2"/>
    </row>
    <row r="148" spans="1:3" ht="12.75">
      <c r="A148" s="2"/>
      <c r="B148" s="1"/>
      <c r="C148" s="2"/>
    </row>
    <row r="149" spans="1:3" ht="12.75">
      <c r="A149" s="2"/>
      <c r="B149" s="1"/>
      <c r="C149" s="2"/>
    </row>
    <row r="150" spans="1:3" ht="12.75">
      <c r="A150" s="2"/>
      <c r="B150" s="1"/>
      <c r="C150" s="2"/>
    </row>
    <row r="151" spans="1:3" ht="12.75">
      <c r="A151" s="2"/>
      <c r="B151" s="1"/>
      <c r="C151" s="2"/>
    </row>
    <row r="152" spans="1:3" ht="12.75">
      <c r="A152" s="2"/>
      <c r="B152" s="1"/>
      <c r="C152" s="2"/>
    </row>
    <row r="153" spans="1:3" ht="12.75">
      <c r="A153" s="2"/>
      <c r="B153" s="1"/>
      <c r="C153" s="2"/>
    </row>
    <row r="154" spans="1:3" ht="12.75">
      <c r="A154" s="2"/>
      <c r="B154" s="1"/>
      <c r="C154" s="2"/>
    </row>
    <row r="155" spans="1:3" ht="12.75">
      <c r="A155" s="2"/>
      <c r="B155" s="1"/>
      <c r="C155" s="2"/>
    </row>
    <row r="156" spans="1:3" ht="12.75">
      <c r="A156" s="2"/>
      <c r="B156" s="1"/>
      <c r="C156" s="2"/>
    </row>
    <row r="157" spans="1:3" ht="12.75">
      <c r="A157" s="2"/>
      <c r="B157" s="1"/>
      <c r="C157" s="2"/>
    </row>
    <row r="158" spans="1:3" ht="12.75">
      <c r="A158" s="2"/>
      <c r="B158" s="1"/>
      <c r="C158" s="2"/>
    </row>
    <row r="159" spans="1:3" ht="12.75">
      <c r="A159" s="2"/>
      <c r="B159" s="1"/>
      <c r="C159" s="2"/>
    </row>
    <row r="160" spans="1:3" ht="12.75">
      <c r="A160" s="2"/>
      <c r="B160" s="1"/>
      <c r="C160" s="2"/>
    </row>
    <row r="161" spans="1:3" ht="12.75">
      <c r="A161" s="2"/>
      <c r="B161" s="1"/>
      <c r="C161" s="2"/>
    </row>
    <row r="162" spans="1:3" ht="12.75">
      <c r="A162" s="2"/>
      <c r="B162" s="1"/>
      <c r="C162" s="2"/>
    </row>
    <row r="163" spans="1:3" ht="12.75">
      <c r="A163" s="2"/>
      <c r="B163" s="1"/>
      <c r="C163" s="2"/>
    </row>
    <row r="164" spans="1:3" ht="12.75">
      <c r="A164" s="2"/>
      <c r="B164" s="1"/>
      <c r="C164" s="2"/>
    </row>
    <row r="165" spans="1:3" ht="12.75">
      <c r="A165" s="2"/>
      <c r="B165" s="1"/>
      <c r="C165" s="2"/>
    </row>
    <row r="166" spans="1:3" ht="12.75">
      <c r="A166" s="2"/>
      <c r="B166" s="1"/>
      <c r="C166" s="2"/>
    </row>
    <row r="167" spans="1:3" ht="12.75">
      <c r="A167" s="2"/>
      <c r="B167" s="1"/>
      <c r="C167" s="2"/>
    </row>
    <row r="168" spans="1:3" ht="12.75">
      <c r="A168" s="2"/>
      <c r="B168" s="1"/>
      <c r="C168" s="2"/>
    </row>
    <row r="169" spans="1:3" ht="12.75">
      <c r="A169" s="2"/>
      <c r="B169" s="1"/>
      <c r="C169" s="2"/>
    </row>
    <row r="170" spans="1:3" ht="12.75">
      <c r="A170" s="2"/>
      <c r="B170" s="1"/>
      <c r="C170" s="2"/>
    </row>
    <row r="171" spans="1:3" ht="12.75">
      <c r="A171" s="2"/>
      <c r="B171" s="1"/>
      <c r="C171" s="2"/>
    </row>
    <row r="172" spans="1:3" ht="12.75">
      <c r="A172" s="2"/>
      <c r="B172" s="1"/>
      <c r="C172" s="2"/>
    </row>
    <row r="173" spans="1:3" ht="12.75">
      <c r="A173" s="2"/>
      <c r="B173" s="1"/>
      <c r="C173" s="2"/>
    </row>
    <row r="174" spans="1:3" ht="12.75">
      <c r="A174" s="2"/>
      <c r="B174" s="1"/>
      <c r="C174" s="2"/>
    </row>
    <row r="175" spans="1:3" ht="12.75">
      <c r="A175" s="2"/>
      <c r="B175" s="1"/>
      <c r="C175" s="2"/>
    </row>
    <row r="176" spans="1:3" ht="12.75">
      <c r="A176" s="2"/>
      <c r="B176" s="1"/>
      <c r="C176" s="2"/>
    </row>
    <row r="177" spans="1:3" ht="12.75">
      <c r="A177" s="2"/>
      <c r="B177" s="1"/>
      <c r="C177" s="2"/>
    </row>
    <row r="178" spans="1:3" ht="12.75">
      <c r="A178" s="2"/>
      <c r="B178" s="1"/>
      <c r="C178" s="2"/>
    </row>
    <row r="179" spans="1:3" ht="12.75">
      <c r="A179" s="2"/>
      <c r="B179" s="1"/>
      <c r="C179" s="2"/>
    </row>
    <row r="180" spans="1:3" ht="12.75">
      <c r="A180" s="2"/>
      <c r="B180" s="1"/>
      <c r="C180" s="2"/>
    </row>
    <row r="181" spans="1:3" ht="12.75">
      <c r="A181" s="2"/>
      <c r="B181" s="1"/>
      <c r="C181" s="2"/>
    </row>
    <row r="182" spans="1:3" ht="12.75">
      <c r="A182" s="2"/>
      <c r="B182" s="1"/>
      <c r="C182" s="2"/>
    </row>
    <row r="183" spans="1:3" ht="12.75">
      <c r="A183" s="2"/>
      <c r="B183" s="1"/>
      <c r="C183" s="2"/>
    </row>
    <row r="184" spans="1:3" ht="12.75">
      <c r="A184" s="2"/>
      <c r="B184" s="1"/>
      <c r="C184" s="2"/>
    </row>
    <row r="185" spans="1:3" ht="12.75">
      <c r="A185" s="2"/>
      <c r="B185" s="1"/>
      <c r="C185" s="2"/>
    </row>
    <row r="186" spans="1:3" ht="12.75">
      <c r="A186" s="2"/>
      <c r="B186" s="1"/>
      <c r="C186" s="2"/>
    </row>
    <row r="187" spans="1:3" ht="12.75">
      <c r="A187" s="2"/>
      <c r="B187" s="1"/>
      <c r="C187" s="2"/>
    </row>
    <row r="188" spans="1:3" ht="12.75">
      <c r="A188" s="2"/>
      <c r="B188" s="1"/>
      <c r="C188" s="2"/>
    </row>
    <row r="189" spans="1:3" ht="12.75">
      <c r="A189" s="2"/>
      <c r="B189" s="1"/>
      <c r="C189" s="2"/>
    </row>
    <row r="190" spans="1:3" ht="12.75">
      <c r="A190" s="2"/>
      <c r="B190" s="1"/>
      <c r="C190" s="2"/>
    </row>
    <row r="191" spans="1:3" ht="12.75">
      <c r="A191" s="2"/>
      <c r="B191" s="1"/>
      <c r="C191" s="2"/>
    </row>
    <row r="192" spans="1:3" ht="12.75">
      <c r="A192" s="2"/>
      <c r="B192" s="1"/>
      <c r="C192" s="2"/>
    </row>
    <row r="193" spans="1:3" ht="12.75">
      <c r="A193" s="2"/>
      <c r="B193" s="1"/>
      <c r="C193" s="2"/>
    </row>
    <row r="194" spans="1:3" ht="12.75">
      <c r="A194" s="2"/>
      <c r="B194" s="1"/>
      <c r="C194" s="2"/>
    </row>
    <row r="195" spans="1:3" ht="12.75">
      <c r="A195" s="2"/>
      <c r="B195" s="1"/>
      <c r="C195" s="2"/>
    </row>
    <row r="196" spans="1:3" ht="12.75">
      <c r="A196" s="2"/>
      <c r="B196" s="1"/>
      <c r="C196" s="2"/>
    </row>
    <row r="197" spans="1:3" ht="12.75">
      <c r="A197" s="2"/>
      <c r="B197" s="1"/>
      <c r="C197" s="2"/>
    </row>
    <row r="198" spans="1:3" ht="12.75">
      <c r="A198" s="2"/>
      <c r="B198" s="1"/>
      <c r="C198" s="2"/>
    </row>
    <row r="199" spans="1:3" ht="12.75">
      <c r="A199" s="2"/>
      <c r="B199" s="1"/>
      <c r="C199" s="2"/>
    </row>
    <row r="200" spans="1:3" ht="12.75">
      <c r="A200" s="2"/>
      <c r="B200" s="1"/>
      <c r="C200" s="2"/>
    </row>
    <row r="201" spans="1:3" ht="12.75">
      <c r="A201" s="2"/>
      <c r="B201" s="1"/>
      <c r="C201" s="2"/>
    </row>
    <row r="202" spans="1:3" ht="12.75">
      <c r="A202" s="2"/>
      <c r="B202" s="1"/>
      <c r="C202" s="2"/>
    </row>
    <row r="203" spans="1:3" ht="12.75">
      <c r="A203" s="2"/>
      <c r="B203" s="1"/>
      <c r="C203" s="2"/>
    </row>
    <row r="204" spans="1:3" ht="12.75">
      <c r="A204" s="2"/>
      <c r="B204" s="1"/>
      <c r="C204" s="2"/>
    </row>
    <row r="205" spans="1:3" ht="12.75">
      <c r="A205" s="2"/>
      <c r="B205" s="1"/>
      <c r="C205" s="2"/>
    </row>
    <row r="206" spans="1:3" ht="12.75">
      <c r="A206" s="2"/>
      <c r="B206" s="1"/>
      <c r="C206" s="2"/>
    </row>
    <row r="207" spans="1:3" ht="12.75">
      <c r="A207" s="2"/>
      <c r="B207" s="1"/>
      <c r="C207" s="2"/>
    </row>
    <row r="208" spans="1:3" ht="12.75">
      <c r="A208" s="2"/>
      <c r="B208" s="1"/>
      <c r="C208" s="2"/>
    </row>
    <row r="209" spans="1:3" ht="12.75">
      <c r="A209" s="2"/>
      <c r="B209" s="1"/>
      <c r="C209" s="2"/>
    </row>
    <row r="210" spans="1:3" ht="12.75">
      <c r="A210" s="2"/>
      <c r="B210" s="1"/>
      <c r="C210" s="2"/>
    </row>
    <row r="211" spans="1:3" ht="12.75">
      <c r="A211" s="2"/>
      <c r="B211" s="1"/>
      <c r="C211" s="2"/>
    </row>
    <row r="212" spans="1:3" ht="12.75">
      <c r="A212" s="2"/>
      <c r="B212" s="1"/>
      <c r="C212" s="2"/>
    </row>
    <row r="213" spans="1:3" ht="12.75">
      <c r="A213" s="2"/>
      <c r="B213" s="1"/>
      <c r="C213" s="2"/>
    </row>
    <row r="214" spans="1:3" ht="12.75">
      <c r="A214" s="2"/>
      <c r="B214" s="1"/>
      <c r="C214" s="2"/>
    </row>
    <row r="215" spans="1:3" ht="12.75">
      <c r="A215" s="2"/>
      <c r="B215" s="1"/>
      <c r="C215" s="2"/>
    </row>
    <row r="216" spans="1:3" ht="12.75">
      <c r="A216" s="2"/>
      <c r="B216" s="1"/>
      <c r="C216" s="2"/>
    </row>
    <row r="217" spans="1:3" ht="12.75">
      <c r="A217" s="2"/>
      <c r="B217" s="1"/>
      <c r="C217" s="2"/>
    </row>
    <row r="218" spans="1:3" ht="12.75">
      <c r="A218" s="2"/>
      <c r="B218" s="1"/>
      <c r="C218" s="2"/>
    </row>
    <row r="219" spans="1:3" ht="12.75">
      <c r="A219" s="2"/>
      <c r="B219" s="1"/>
      <c r="C219" s="2"/>
    </row>
    <row r="220" spans="1:3" ht="12.75">
      <c r="A220" s="2"/>
      <c r="B220" s="1"/>
      <c r="C220" s="2"/>
    </row>
    <row r="221" spans="1:3" ht="12.75">
      <c r="A221" s="2"/>
      <c r="B221" s="1"/>
      <c r="C221" s="2"/>
    </row>
    <row r="222" spans="1:3" ht="12.75">
      <c r="A222" s="2"/>
      <c r="B222" s="1"/>
      <c r="C222" s="2"/>
    </row>
    <row r="223" spans="1:3" ht="12.75">
      <c r="A223" s="2"/>
      <c r="B223" s="1"/>
      <c r="C223" s="2"/>
    </row>
    <row r="224" spans="1:3" ht="12.75">
      <c r="A224" s="2"/>
      <c r="B224" s="1"/>
      <c r="C224" s="2"/>
    </row>
    <row r="225" spans="1:3" ht="12.75">
      <c r="A225" s="2"/>
      <c r="B225" s="1"/>
      <c r="C225" s="2"/>
    </row>
    <row r="226" spans="1:3" ht="12.75">
      <c r="A226" s="2"/>
      <c r="B226" s="1"/>
      <c r="C226" s="2"/>
    </row>
    <row r="227" spans="1:3" ht="12.75">
      <c r="A227" s="2"/>
      <c r="B227" s="1"/>
      <c r="C227" s="2"/>
    </row>
    <row r="228" spans="1:3" ht="12.75">
      <c r="A228" s="2"/>
      <c r="B228" s="1"/>
      <c r="C228" s="2"/>
    </row>
    <row r="229" spans="1:3" ht="12.75">
      <c r="A229" s="2"/>
      <c r="B229" s="1"/>
      <c r="C229" s="2"/>
    </row>
    <row r="230" spans="1:3" ht="12.75">
      <c r="A230" s="2"/>
      <c r="B230" s="1"/>
      <c r="C230" s="2"/>
    </row>
    <row r="231" spans="1:3" ht="12.75">
      <c r="A231" s="2"/>
      <c r="B231" s="1"/>
      <c r="C231" s="2"/>
    </row>
    <row r="232" spans="1:3" ht="12.75">
      <c r="A232" s="2"/>
      <c r="B232" s="1"/>
      <c r="C232" s="2"/>
    </row>
    <row r="233" spans="1:3" ht="12.75">
      <c r="A233" s="2"/>
      <c r="B233" s="1"/>
      <c r="C233" s="2"/>
    </row>
    <row r="234" spans="1:3" ht="12.75">
      <c r="A234" s="2"/>
      <c r="B234" s="1"/>
      <c r="C234" s="2"/>
    </row>
    <row r="235" spans="1:3" ht="12.75">
      <c r="A235" s="2"/>
      <c r="B235" s="1"/>
      <c r="C235" s="2"/>
    </row>
    <row r="236" spans="1:3" ht="12.75">
      <c r="A236" s="2"/>
      <c r="B236" s="1"/>
      <c r="C236" s="2"/>
    </row>
    <row r="237" spans="1:3" ht="12.75">
      <c r="A237" s="2"/>
      <c r="B237" s="1"/>
      <c r="C237" s="2"/>
    </row>
    <row r="238" spans="1:3" ht="12.75">
      <c r="A238" s="2"/>
      <c r="B238" s="1"/>
      <c r="C238" s="2"/>
    </row>
    <row r="239" spans="1:3" ht="12.75">
      <c r="A239" s="2"/>
      <c r="B239" s="1"/>
      <c r="C239" s="2"/>
    </row>
    <row r="240" spans="1:3" ht="12.75">
      <c r="A240" s="2"/>
      <c r="B240" s="1"/>
      <c r="C240" s="2"/>
    </row>
    <row r="241" spans="1:3" ht="12.75">
      <c r="A241" s="2"/>
      <c r="B241" s="1"/>
      <c r="C241" s="2"/>
    </row>
    <row r="242" spans="1:3" ht="12.75">
      <c r="A242" s="2"/>
      <c r="B242" s="1"/>
      <c r="C242" s="2"/>
    </row>
    <row r="243" spans="1:3" ht="12.75">
      <c r="A243" s="2"/>
      <c r="B243" s="1"/>
      <c r="C243" s="2"/>
    </row>
    <row r="244" spans="1:3" ht="12.75">
      <c r="A244" s="2"/>
      <c r="B244" s="1"/>
      <c r="C244" s="2"/>
    </row>
    <row r="245" spans="1:3" ht="12.75">
      <c r="A245" s="2"/>
      <c r="B245" s="1"/>
      <c r="C245" s="2"/>
    </row>
    <row r="246" spans="1:3" ht="12.75">
      <c r="A246" s="2"/>
      <c r="B246" s="1"/>
      <c r="C246" s="2"/>
    </row>
    <row r="247" spans="1:3" ht="12.75">
      <c r="A247" s="2"/>
      <c r="B247" s="1"/>
      <c r="C247" s="2"/>
    </row>
    <row r="248" spans="1:3" ht="12.75">
      <c r="A248" s="2"/>
      <c r="B248" s="1"/>
      <c r="C248" s="2"/>
    </row>
    <row r="249" spans="1:3" ht="12.75">
      <c r="A249" s="2"/>
      <c r="B249" s="1"/>
      <c r="C249" s="2"/>
    </row>
    <row r="250" spans="1:3" ht="12.75">
      <c r="A250" s="2"/>
      <c r="B250" s="1"/>
      <c r="C250" s="2"/>
    </row>
    <row r="251" spans="1:3" ht="12.75">
      <c r="A251" s="2"/>
      <c r="B251" s="1"/>
      <c r="C251" s="2"/>
    </row>
    <row r="252" spans="1:3" ht="12.75">
      <c r="A252" s="2"/>
      <c r="B252" s="1"/>
      <c r="C252" s="2"/>
    </row>
    <row r="253" spans="1:3" ht="12.75">
      <c r="A253" s="2"/>
      <c r="B253" s="1"/>
      <c r="C253" s="2"/>
    </row>
    <row r="254" spans="1:3" ht="12.75">
      <c r="A254" s="2"/>
      <c r="B254" s="1"/>
      <c r="C254" s="2"/>
    </row>
    <row r="255" spans="1:3" ht="12.75">
      <c r="A255" s="2"/>
      <c r="B255" s="1"/>
      <c r="C255" s="2"/>
    </row>
    <row r="256" spans="1:3" ht="12.75">
      <c r="A256" s="2"/>
      <c r="B256" s="1"/>
      <c r="C256" s="2"/>
    </row>
    <row r="257" spans="1:3" ht="12.75">
      <c r="A257" s="2"/>
      <c r="B257" s="1"/>
      <c r="C257" s="2"/>
    </row>
    <row r="258" spans="1:3" ht="12.75">
      <c r="A258" s="2"/>
      <c r="B258" s="1"/>
      <c r="C258" s="2"/>
    </row>
    <row r="259" spans="1:3" ht="12.75">
      <c r="A259" s="2"/>
      <c r="B259" s="1"/>
      <c r="C259" s="2"/>
    </row>
    <row r="260" spans="1:3" ht="12.75">
      <c r="A260" s="2"/>
      <c r="B260" s="1"/>
      <c r="C260" s="2"/>
    </row>
    <row r="261" spans="1:3" ht="12.75">
      <c r="A261" s="2"/>
      <c r="B261" s="1"/>
      <c r="C261" s="2"/>
    </row>
    <row r="262" spans="1:3" ht="12.75">
      <c r="A262" s="2"/>
      <c r="B262" s="1"/>
      <c r="C262" s="2"/>
    </row>
    <row r="263" spans="1:3" ht="12.75">
      <c r="A263" s="2"/>
      <c r="B263" s="1"/>
      <c r="C263" s="2"/>
    </row>
    <row r="264" spans="1:3" ht="12.75">
      <c r="A264" s="2"/>
      <c r="B264" s="1"/>
      <c r="C264" s="2"/>
    </row>
    <row r="265" spans="1:3" ht="12.75">
      <c r="A265" s="2"/>
      <c r="B265" s="1"/>
      <c r="C265" s="2"/>
    </row>
    <row r="266" spans="1:3" ht="12.75">
      <c r="A266" s="2"/>
      <c r="B266" s="1"/>
      <c r="C266" s="2"/>
    </row>
    <row r="267" spans="1:3" ht="12.75">
      <c r="A267" s="2"/>
      <c r="B267" s="1"/>
      <c r="C267" s="2"/>
    </row>
    <row r="268" spans="1:3" ht="12.75">
      <c r="A268" s="2"/>
      <c r="B268" s="1"/>
      <c r="C268" s="2"/>
    </row>
    <row r="269" spans="1:3" ht="12.75">
      <c r="A269" s="2"/>
      <c r="B269" s="1"/>
      <c r="C269" s="2"/>
    </row>
    <row r="270" spans="1:3" ht="12.75">
      <c r="A270" s="2"/>
      <c r="B270" s="1"/>
      <c r="C270" s="2"/>
    </row>
    <row r="271" spans="1:3" ht="12.75">
      <c r="A271" s="2"/>
      <c r="B271" s="1"/>
      <c r="C271" s="2"/>
    </row>
    <row r="272" spans="1:3" ht="12.75">
      <c r="A272" s="2"/>
      <c r="B272" s="1"/>
      <c r="C272" s="2"/>
    </row>
    <row r="273" spans="1:3" ht="12.75">
      <c r="A273" s="2"/>
      <c r="B273" s="1"/>
      <c r="C273" s="2"/>
    </row>
    <row r="274" spans="1:3" ht="12.75">
      <c r="A274" s="2"/>
      <c r="B274" s="1"/>
      <c r="C274" s="2"/>
    </row>
    <row r="275" spans="1:7" ht="12.75">
      <c r="A275" s="12"/>
      <c r="B275" s="9"/>
      <c r="C275" s="12"/>
      <c r="D275" s="12"/>
      <c r="E275" s="12"/>
      <c r="F275" s="12"/>
      <c r="G275" s="12"/>
    </row>
    <row r="276" spans="1:7" ht="12.75">
      <c r="A276" s="12"/>
      <c r="B276" s="9"/>
      <c r="C276" s="12"/>
      <c r="D276" s="12"/>
      <c r="E276" s="12"/>
      <c r="F276" s="12"/>
      <c r="G276" s="12"/>
    </row>
    <row r="277" spans="1:7" ht="12.75">
      <c r="A277" s="12"/>
      <c r="B277" s="9"/>
      <c r="C277" s="12"/>
      <c r="D277" s="12"/>
      <c r="E277" s="12"/>
      <c r="F277" s="12"/>
      <c r="G277" s="12"/>
    </row>
    <row r="278" spans="1:7" ht="12.75">
      <c r="A278" s="12"/>
      <c r="B278" s="9"/>
      <c r="C278" s="12"/>
      <c r="D278" s="12"/>
      <c r="E278" s="12"/>
      <c r="F278" s="12"/>
      <c r="G278" s="12"/>
    </row>
    <row r="279" spans="1:7" ht="12.75">
      <c r="A279" s="12"/>
      <c r="B279" s="9"/>
      <c r="C279" s="12"/>
      <c r="D279" s="12"/>
      <c r="E279" s="12"/>
      <c r="F279" s="12"/>
      <c r="G279" s="12"/>
    </row>
    <row r="280" spans="1:7" ht="12.75">
      <c r="A280" s="12"/>
      <c r="B280" s="9"/>
      <c r="C280" s="12"/>
      <c r="D280" s="12"/>
      <c r="E280" s="12"/>
      <c r="F280" s="12"/>
      <c r="G280" s="12"/>
    </row>
    <row r="281" spans="1:7" ht="12.75">
      <c r="A281" s="12"/>
      <c r="B281" s="9"/>
      <c r="C281" s="12"/>
      <c r="D281" s="12"/>
      <c r="E281" s="12"/>
      <c r="F281" s="12"/>
      <c r="G281" s="12"/>
    </row>
    <row r="282" spans="1:7" ht="12.75">
      <c r="A282" s="12"/>
      <c r="B282" s="9"/>
      <c r="C282" s="12"/>
      <c r="D282" s="12"/>
      <c r="E282" s="12"/>
      <c r="F282" s="12"/>
      <c r="G282" s="12"/>
    </row>
    <row r="283" spans="1:7" ht="12.75">
      <c r="A283" s="12"/>
      <c r="B283" s="9"/>
      <c r="C283" s="12"/>
      <c r="D283" s="12"/>
      <c r="E283" s="12"/>
      <c r="F283" s="12"/>
      <c r="G283" s="12"/>
    </row>
    <row r="284" spans="1:7" ht="12.75">
      <c r="A284" s="12"/>
      <c r="B284" s="9"/>
      <c r="C284" s="12"/>
      <c r="D284" s="12"/>
      <c r="E284" s="12"/>
      <c r="F284" s="12"/>
      <c r="G284" s="12"/>
    </row>
    <row r="285" spans="1:7" ht="12.75">
      <c r="A285" s="12"/>
      <c r="B285" s="9"/>
      <c r="C285" s="12"/>
      <c r="D285" s="12"/>
      <c r="E285" s="12"/>
      <c r="F285" s="12"/>
      <c r="G285" s="12"/>
    </row>
    <row r="286" spans="1:7" ht="12.75">
      <c r="A286" s="12"/>
      <c r="B286" s="9"/>
      <c r="C286" s="12"/>
      <c r="D286" s="12"/>
      <c r="E286" s="12"/>
      <c r="F286" s="12"/>
      <c r="G286" s="12"/>
    </row>
    <row r="287" spans="1:7" ht="12.75">
      <c r="A287" s="12"/>
      <c r="B287" s="9"/>
      <c r="C287" s="12"/>
      <c r="D287" s="12"/>
      <c r="E287" s="12"/>
      <c r="F287" s="12"/>
      <c r="G287" s="12"/>
    </row>
    <row r="288" spans="1:7" ht="12.75">
      <c r="A288" s="12"/>
      <c r="B288" s="9"/>
      <c r="C288" s="12"/>
      <c r="D288" s="12"/>
      <c r="E288" s="12"/>
      <c r="F288" s="12"/>
      <c r="G288" s="12"/>
    </row>
    <row r="289" spans="1:7" ht="12.75">
      <c r="A289" s="12"/>
      <c r="B289" s="9"/>
      <c r="C289" s="12"/>
      <c r="D289" s="12"/>
      <c r="E289" s="12"/>
      <c r="F289" s="12"/>
      <c r="G289" s="12"/>
    </row>
    <row r="290" spans="1:7" ht="12.75">
      <c r="A290" s="12"/>
      <c r="B290" s="9"/>
      <c r="C290" s="12"/>
      <c r="D290" s="12"/>
      <c r="E290" s="12"/>
      <c r="F290" s="12"/>
      <c r="G290" s="12"/>
    </row>
    <row r="291" spans="1:7" ht="12.75">
      <c r="A291" s="12"/>
      <c r="B291" s="9"/>
      <c r="C291" s="12"/>
      <c r="D291" s="12"/>
      <c r="E291" s="12"/>
      <c r="F291" s="12"/>
      <c r="G291" s="12"/>
    </row>
    <row r="292" spans="1:7" ht="12.75">
      <c r="A292" s="12"/>
      <c r="B292" s="9"/>
      <c r="C292" s="12"/>
      <c r="D292" s="12"/>
      <c r="E292" s="12"/>
      <c r="F292" s="12"/>
      <c r="G292" s="12"/>
    </row>
    <row r="293" spans="1:7" ht="12.75">
      <c r="A293" s="12"/>
      <c r="B293" s="9"/>
      <c r="C293" s="12"/>
      <c r="D293" s="12"/>
      <c r="E293" s="12"/>
      <c r="F293" s="12"/>
      <c r="G293" s="12"/>
    </row>
    <row r="294" spans="1:7" ht="12.75">
      <c r="A294" s="12"/>
      <c r="B294" s="9"/>
      <c r="C294" s="12"/>
      <c r="D294" s="12"/>
      <c r="E294" s="12"/>
      <c r="F294" s="12"/>
      <c r="G294" s="12"/>
    </row>
    <row r="295" spans="1:7" ht="12.75">
      <c r="A295" s="12"/>
      <c r="B295" s="9"/>
      <c r="C295" s="12"/>
      <c r="D295" s="12"/>
      <c r="E295" s="12"/>
      <c r="F295" s="12"/>
      <c r="G295" s="12"/>
    </row>
    <row r="296" spans="1:7" ht="12.75">
      <c r="A296" s="12"/>
      <c r="B296" s="9"/>
      <c r="C296" s="12"/>
      <c r="D296" s="12"/>
      <c r="E296" s="12"/>
      <c r="F296" s="12"/>
      <c r="G296" s="12"/>
    </row>
    <row r="297" spans="1:7" ht="12.75">
      <c r="A297" s="12"/>
      <c r="B297" s="9"/>
      <c r="C297" s="12"/>
      <c r="D297" s="12"/>
      <c r="E297" s="12"/>
      <c r="F297" s="12"/>
      <c r="G297" s="12"/>
    </row>
    <row r="298" spans="1:7" ht="12.75">
      <c r="A298" s="12"/>
      <c r="B298" s="9"/>
      <c r="C298" s="12"/>
      <c r="D298" s="12"/>
      <c r="E298" s="12"/>
      <c r="F298" s="12"/>
      <c r="G298" s="12"/>
    </row>
    <row r="299" spans="1:7" ht="12.75">
      <c r="A299" s="12"/>
      <c r="B299" s="9"/>
      <c r="C299" s="12"/>
      <c r="D299" s="12"/>
      <c r="E299" s="12"/>
      <c r="F299" s="12"/>
      <c r="G299" s="12"/>
    </row>
    <row r="300" spans="1:7" ht="12.75">
      <c r="A300" s="12"/>
      <c r="B300" s="9"/>
      <c r="C300" s="12"/>
      <c r="D300" s="12"/>
      <c r="E300" s="12"/>
      <c r="F300" s="12"/>
      <c r="G300" s="12"/>
    </row>
    <row r="301" spans="1:7" ht="12.75">
      <c r="A301" s="12"/>
      <c r="B301" s="9"/>
      <c r="C301" s="12"/>
      <c r="D301" s="12"/>
      <c r="E301" s="12"/>
      <c r="F301" s="12"/>
      <c r="G301" s="12"/>
    </row>
    <row r="302" spans="1:7" ht="12.75">
      <c r="A302" s="12"/>
      <c r="B302" s="9"/>
      <c r="C302" s="12"/>
      <c r="D302" s="12"/>
      <c r="E302" s="12"/>
      <c r="F302" s="12"/>
      <c r="G302" s="12"/>
    </row>
    <row r="303" spans="1:7" ht="12.75">
      <c r="A303" s="12"/>
      <c r="B303" s="9"/>
      <c r="C303" s="12"/>
      <c r="D303" s="12"/>
      <c r="E303" s="12"/>
      <c r="F303" s="12"/>
      <c r="G303" s="12"/>
    </row>
    <row r="304" spans="1:7" ht="12.75">
      <c r="A304" s="12"/>
      <c r="B304" s="9"/>
      <c r="C304" s="12"/>
      <c r="D304" s="12"/>
      <c r="E304" s="12"/>
      <c r="F304" s="12"/>
      <c r="G304" s="12"/>
    </row>
    <row r="305" spans="1:7" ht="12.75">
      <c r="A305" s="12"/>
      <c r="B305" s="9"/>
      <c r="C305" s="12"/>
      <c r="D305" s="12"/>
      <c r="E305" s="12"/>
      <c r="F305" s="12"/>
      <c r="G305" s="12"/>
    </row>
    <row r="306" spans="1:7" ht="12.75">
      <c r="A306" s="12"/>
      <c r="B306" s="9"/>
      <c r="C306" s="12"/>
      <c r="D306" s="12"/>
      <c r="E306" s="12"/>
      <c r="F306" s="12"/>
      <c r="G306" s="12"/>
    </row>
    <row r="307" spans="1:7" ht="12.75">
      <c r="A307" s="12"/>
      <c r="B307" s="9"/>
      <c r="C307" s="12"/>
      <c r="D307" s="12"/>
      <c r="E307" s="12"/>
      <c r="F307" s="12"/>
      <c r="G307" s="12"/>
    </row>
    <row r="308" spans="1:7" ht="12.75">
      <c r="A308" s="12"/>
      <c r="B308" s="9"/>
      <c r="C308" s="12"/>
      <c r="D308" s="12"/>
      <c r="E308" s="12"/>
      <c r="F308" s="12"/>
      <c r="G308" s="12"/>
    </row>
    <row r="309" spans="1:7" ht="12.75">
      <c r="A309" s="12"/>
      <c r="B309" s="9"/>
      <c r="C309" s="12"/>
      <c r="D309" s="12"/>
      <c r="E309" s="12"/>
      <c r="F309" s="12"/>
      <c r="G309" s="12"/>
    </row>
    <row r="310" spans="1:7" ht="12.75">
      <c r="A310" s="12"/>
      <c r="B310" s="9"/>
      <c r="C310" s="12"/>
      <c r="D310" s="12"/>
      <c r="E310" s="12"/>
      <c r="F310" s="12"/>
      <c r="G310" s="12"/>
    </row>
    <row r="311" spans="1:7" ht="12.75">
      <c r="A311" s="12"/>
      <c r="B311" s="9"/>
      <c r="C311" s="12"/>
      <c r="D311" s="12"/>
      <c r="E311" s="12"/>
      <c r="F311" s="12"/>
      <c r="G311" s="12"/>
    </row>
    <row r="312" spans="1:7" ht="12.75">
      <c r="A312" s="12"/>
      <c r="B312" s="9"/>
      <c r="C312" s="12"/>
      <c r="D312" s="12"/>
      <c r="E312" s="12"/>
      <c r="F312" s="12"/>
      <c r="G312" s="12"/>
    </row>
    <row r="313" spans="1:7" ht="12.75">
      <c r="A313" s="12"/>
      <c r="B313" s="9"/>
      <c r="C313" s="12"/>
      <c r="D313" s="12"/>
      <c r="E313" s="12"/>
      <c r="F313" s="12"/>
      <c r="G313" s="12"/>
    </row>
    <row r="314" spans="1:7" ht="12.75">
      <c r="A314" s="12"/>
      <c r="B314" s="9"/>
      <c r="C314" s="12"/>
      <c r="D314" s="12"/>
      <c r="E314" s="12"/>
      <c r="F314" s="12"/>
      <c r="G314" s="12"/>
    </row>
    <row r="315" spans="1:7" ht="12.75">
      <c r="A315" s="12"/>
      <c r="B315" s="9"/>
      <c r="C315" s="12"/>
      <c r="D315" s="12"/>
      <c r="E315" s="12"/>
      <c r="F315" s="12"/>
      <c r="G315" s="12"/>
    </row>
    <row r="316" spans="1:7" ht="12.75">
      <c r="A316" s="12"/>
      <c r="B316" s="9"/>
      <c r="C316" s="12"/>
      <c r="D316" s="12"/>
      <c r="E316" s="12"/>
      <c r="F316" s="12"/>
      <c r="G316" s="12"/>
    </row>
    <row r="317" spans="1:7" ht="12.75">
      <c r="A317" s="12"/>
      <c r="B317" s="9"/>
      <c r="C317" s="12"/>
      <c r="D317" s="12"/>
      <c r="E317" s="12"/>
      <c r="F317" s="12"/>
      <c r="G317" s="12"/>
    </row>
    <row r="318" spans="1:7" ht="12.75">
      <c r="A318" s="12"/>
      <c r="B318" s="9"/>
      <c r="C318" s="12"/>
      <c r="D318" s="12"/>
      <c r="E318" s="12"/>
      <c r="F318" s="12"/>
      <c r="G318" s="12"/>
    </row>
    <row r="319" spans="1:7" ht="12.75">
      <c r="A319" s="12"/>
      <c r="B319" s="9"/>
      <c r="C319" s="12"/>
      <c r="D319" s="12"/>
      <c r="E319" s="12"/>
      <c r="F319" s="12"/>
      <c r="G319" s="12"/>
    </row>
    <row r="320" spans="1:7" ht="12.75">
      <c r="A320" s="12"/>
      <c r="B320" s="9"/>
      <c r="C320" s="12"/>
      <c r="D320" s="12"/>
      <c r="E320" s="12"/>
      <c r="F320" s="12"/>
      <c r="G320" s="12"/>
    </row>
    <row r="321" spans="1:7" ht="12.75">
      <c r="A321" s="12"/>
      <c r="B321" s="9"/>
      <c r="C321" s="12"/>
      <c r="D321" s="12"/>
      <c r="E321" s="12"/>
      <c r="F321" s="12"/>
      <c r="G321" s="12"/>
    </row>
    <row r="322" spans="1:7" ht="12.75">
      <c r="A322" s="12"/>
      <c r="B322" s="9"/>
      <c r="C322" s="12"/>
      <c r="D322" s="12"/>
      <c r="E322" s="12"/>
      <c r="F322" s="12"/>
      <c r="G322" s="12"/>
    </row>
    <row r="323" spans="1:7" ht="12.75">
      <c r="A323" s="12"/>
      <c r="B323" s="9"/>
      <c r="C323" s="12"/>
      <c r="D323" s="12"/>
      <c r="E323" s="12"/>
      <c r="F323" s="12"/>
      <c r="G323" s="12"/>
    </row>
    <row r="324" spans="1:7" ht="12.75">
      <c r="A324" s="12"/>
      <c r="B324" s="9"/>
      <c r="C324" s="12"/>
      <c r="D324" s="12"/>
      <c r="E324" s="12"/>
      <c r="F324" s="12"/>
      <c r="G324" s="12"/>
    </row>
    <row r="325" spans="1:7" ht="12.75">
      <c r="A325" s="12"/>
      <c r="B325" s="9"/>
      <c r="C325" s="12"/>
      <c r="D325" s="12"/>
      <c r="E325" s="12"/>
      <c r="F325" s="12"/>
      <c r="G325" s="12"/>
    </row>
    <row r="326" spans="1:7" ht="12.75">
      <c r="A326" s="12"/>
      <c r="B326" s="9"/>
      <c r="C326" s="12"/>
      <c r="D326" s="12"/>
      <c r="E326" s="12"/>
      <c r="F326" s="12"/>
      <c r="G326" s="12"/>
    </row>
    <row r="327" spans="1:7" ht="12.75">
      <c r="A327" s="12"/>
      <c r="B327" s="9"/>
      <c r="C327" s="12"/>
      <c r="D327" s="12"/>
      <c r="E327" s="12"/>
      <c r="F327" s="12"/>
      <c r="G327" s="12"/>
    </row>
    <row r="328" spans="1:7" ht="12.75">
      <c r="A328" s="12"/>
      <c r="B328" s="9"/>
      <c r="C328" s="12"/>
      <c r="D328" s="12"/>
      <c r="E328" s="12"/>
      <c r="F328" s="12"/>
      <c r="G328" s="12"/>
    </row>
    <row r="329" spans="1:7" ht="12.75">
      <c r="A329" s="12"/>
      <c r="B329" s="9"/>
      <c r="C329" s="12"/>
      <c r="D329" s="12"/>
      <c r="E329" s="12"/>
      <c r="F329" s="12"/>
      <c r="G329" s="12"/>
    </row>
    <row r="330" spans="1:7" ht="12.75">
      <c r="A330" s="12"/>
      <c r="B330" s="9"/>
      <c r="C330" s="12"/>
      <c r="D330" s="12"/>
      <c r="E330" s="12"/>
      <c r="F330" s="12"/>
      <c r="G330" s="12"/>
    </row>
    <row r="331" spans="1:7" ht="12.75">
      <c r="A331" s="12"/>
      <c r="B331" s="9"/>
      <c r="C331" s="12"/>
      <c r="D331" s="12"/>
      <c r="E331" s="12"/>
      <c r="F331" s="12"/>
      <c r="G331" s="12"/>
    </row>
    <row r="332" spans="1:7" ht="12.75">
      <c r="A332" s="12"/>
      <c r="B332" s="9"/>
      <c r="C332" s="12"/>
      <c r="D332" s="12"/>
      <c r="E332" s="12"/>
      <c r="F332" s="12"/>
      <c r="G332" s="12"/>
    </row>
    <row r="333" spans="1:7" ht="12.75">
      <c r="A333" s="12"/>
      <c r="B333" s="9"/>
      <c r="C333" s="12"/>
      <c r="D333" s="12"/>
      <c r="E333" s="12"/>
      <c r="F333" s="12"/>
      <c r="G333" s="12"/>
    </row>
    <row r="334" spans="1:7" ht="12.75">
      <c r="A334" s="12"/>
      <c r="B334" s="9"/>
      <c r="C334" s="12"/>
      <c r="D334" s="12"/>
      <c r="E334" s="12"/>
      <c r="F334" s="12"/>
      <c r="G334" s="12"/>
    </row>
    <row r="335" spans="1:7" ht="12.75">
      <c r="A335" s="12"/>
      <c r="B335" s="9"/>
      <c r="C335" s="12"/>
      <c r="D335" s="12"/>
      <c r="E335" s="12"/>
      <c r="F335" s="12"/>
      <c r="G335" s="12"/>
    </row>
    <row r="336" spans="1:7" ht="12.75">
      <c r="A336" s="12"/>
      <c r="B336" s="9"/>
      <c r="C336" s="12"/>
      <c r="D336" s="12"/>
      <c r="E336" s="12"/>
      <c r="F336" s="12"/>
      <c r="G336" s="12"/>
    </row>
    <row r="337" spans="1:7" ht="12.75">
      <c r="A337" s="12"/>
      <c r="B337" s="9"/>
      <c r="C337" s="12"/>
      <c r="D337" s="12"/>
      <c r="E337" s="12"/>
      <c r="F337" s="12"/>
      <c r="G337" s="12"/>
    </row>
    <row r="338" spans="1:7" ht="12.75">
      <c r="A338" s="12"/>
      <c r="B338" s="9"/>
      <c r="C338" s="12"/>
      <c r="D338" s="12"/>
      <c r="E338" s="12"/>
      <c r="F338" s="12"/>
      <c r="G338" s="12"/>
    </row>
    <row r="339" spans="1:7" ht="12.75">
      <c r="A339" s="12"/>
      <c r="B339" s="9"/>
      <c r="C339" s="12"/>
      <c r="D339" s="12"/>
      <c r="E339" s="12"/>
      <c r="F339" s="12"/>
      <c r="G339" s="12"/>
    </row>
    <row r="340" spans="1:7" ht="12.75">
      <c r="A340" s="12"/>
      <c r="B340" s="9"/>
      <c r="C340" s="12"/>
      <c r="D340" s="12"/>
      <c r="E340" s="12"/>
      <c r="F340" s="12"/>
      <c r="G340" s="12"/>
    </row>
    <row r="341" spans="1:7" ht="12.75">
      <c r="A341" s="12"/>
      <c r="B341" s="9"/>
      <c r="C341" s="12"/>
      <c r="D341" s="12"/>
      <c r="E341" s="12"/>
      <c r="F341" s="12"/>
      <c r="G341" s="12"/>
    </row>
    <row r="342" spans="1:7" ht="12.75">
      <c r="A342" s="12"/>
      <c r="B342" s="9"/>
      <c r="C342" s="12"/>
      <c r="D342" s="12"/>
      <c r="E342" s="12"/>
      <c r="F342" s="12"/>
      <c r="G342" s="12"/>
    </row>
  </sheetData>
  <sheetProtection/>
  <printOptions/>
  <pageMargins left="0.25" right="0.25" top="0.75" bottom="0.75" header="0.3" footer="0.3"/>
  <pageSetup horizontalDpi="600" verticalDpi="600" orientation="landscape" paperSize="9" r:id="rId2"/>
  <headerFooter>
    <oddHeader>&amp;L&amp;G</oddHeader>
    <oddFooter>&amp;CStránka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Marianske Hory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PCGavlasova</dc:creator>
  <cp:keywords/>
  <dc:description/>
  <cp:lastModifiedBy>rbila</cp:lastModifiedBy>
  <cp:lastPrinted>2017-11-29T12:23:58Z</cp:lastPrinted>
  <dcterms:created xsi:type="dcterms:W3CDTF">2008-11-19T06:29:13Z</dcterms:created>
  <dcterms:modified xsi:type="dcterms:W3CDTF">2018-01-09T05:35:03Z</dcterms:modified>
  <cp:category/>
  <cp:version/>
  <cp:contentType/>
  <cp:contentStatus/>
</cp:coreProperties>
</file>