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<sst xmlns="http://schemas.openxmlformats.org/spreadsheetml/2006/main" count="61" uniqueCount="40">
  <si>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ORJ</t>
  </si>
  <si>
    <t>Odbor</t>
  </si>
  <si>
    <t>OdPa</t>
  </si>
  <si>
    <t>Název OdPa</t>
  </si>
  <si>
    <t>Silnice</t>
  </si>
  <si>
    <t>Ostatní záležitosti pozemních komunikací</t>
  </si>
  <si>
    <t>Činnost místní správy</t>
  </si>
  <si>
    <t>Bytové hospodářství</t>
  </si>
  <si>
    <t>Kapitálové výdaje CELKEM</t>
  </si>
  <si>
    <t>celkem za odbor</t>
  </si>
  <si>
    <t>SR 2009</t>
  </si>
  <si>
    <t>Odbor technické správy budov</t>
  </si>
  <si>
    <t>Odbor majetkové správy</t>
  </si>
  <si>
    <t>Odbor technické správy komunikací,</t>
  </si>
  <si>
    <t>zeleně a hřbitovů</t>
  </si>
  <si>
    <t>Ostatní zál. bydlení, kom. služeb a územního rozvoje</t>
  </si>
  <si>
    <t>Péče o vzhled obcí a veřejná zeleň</t>
  </si>
  <si>
    <t>Příloha č. 7</t>
  </si>
  <si>
    <t>SR 2014</t>
  </si>
  <si>
    <t>Předškolní zařízení</t>
  </si>
  <si>
    <t>Odbor rozvoje obvodu a veřejné zakázky</t>
  </si>
  <si>
    <t>Zájmová činnost v kultuře</t>
  </si>
  <si>
    <t>Os. asist., peč. služba a podpora sam. bydlení</t>
  </si>
  <si>
    <t>SR 2017</t>
  </si>
  <si>
    <t>Základní školy</t>
  </si>
  <si>
    <t>Požární ochrana - dobrovolná část</t>
  </si>
  <si>
    <t>Pohřebnictví</t>
  </si>
  <si>
    <t>Ostatní služby a činnosti v oblasti sociální péče</t>
  </si>
  <si>
    <t>Sportovní zařízení v majetku obce</t>
  </si>
  <si>
    <t>Využití volného času dětí a mládeže</t>
  </si>
  <si>
    <t>Odbor financí a rozpočtu</t>
  </si>
  <si>
    <t>Ostatní tělovýchovná činnost</t>
  </si>
  <si>
    <t>Odbor školství a kultury</t>
  </si>
  <si>
    <t>Ostat. činnosti souvis. se službami pro obyvatelstvo</t>
  </si>
  <si>
    <t>Ostatní činnosti j.n.</t>
  </si>
  <si>
    <t>celkem z odbor</t>
  </si>
  <si>
    <t>OS 2017</t>
  </si>
  <si>
    <t>OS 2017 - očekávaná skutečnost r.2017</t>
  </si>
  <si>
    <t xml:space="preserve">Rozpočet kapitálových výdajů dle ORJ a ODPA, položek 6XXX na rok 2018 (v tis. Kč) </t>
  </si>
  <si>
    <t>SR 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</si>
</sst>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/>
      <bottom/>
    </border>
    <border>
      <left style="thick"/>
      <right style="thick"/>
      <top style="thin"/>
      <bottom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/>
      <bottom style="thick"/>
    </border>
    <border>
      <left style="thick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/>
      <bottom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/>
    </border>
    <border>
      <left>
        <color indexed="63"/>
      </left>
      <right style="medium"/>
      <top style="thick"/>
      <bottom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thick"/>
    </border>
    <border>
      <left style="thick"/>
      <right style="medium"/>
      <top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27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3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3" fillId="0" borderId="31" xfId="0" applyFont="1" applyBorder="1" applyAlignment="1">
      <alignment/>
    </xf>
    <xf numFmtId="3" fontId="3" fillId="0" borderId="3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7" fillId="0" borderId="21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0"/>
  <sheetViews>
    <sheetView tabSelected="1" view="pageLayout" workbookViewId="0" topLeftCell="A64">
      <selection activeCell="I38" sqref="I38"/>
    </sheetView>
  </sheetViews>
  <sheetFormatPr defaultColWidth="9.140625" defaultRowHeight="15"/>
  <cols>
    <col min="1" max="1" width="9.140625" style="1" customWidth="1"/>
    <col min="2" max="2" width="33.140625" style="1" customWidth="1"/>
    <col min="3" max="3" width="9.140625" style="2" customWidth="1"/>
    <col min="4" max="4" width="44.00390625" style="1" customWidth="1"/>
    <col min="5" max="5" width="9.140625" style="1" hidden="1" customWidth="1"/>
    <col min="6" max="6" width="0.2890625" style="1" customWidth="1"/>
    <col min="7" max="8" width="9.140625" style="1" customWidth="1"/>
    <col min="9" max="9" width="9.7109375" style="1" customWidth="1"/>
  </cols>
  <sheetData>
    <row r="3" spans="7:8" ht="15.75">
      <c r="G3" s="28" t="s">
        <v>17</v>
      </c>
      <c r="H3" s="28"/>
    </row>
    <row r="4" spans="1:10" s="5" customFormat="1" ht="15.75">
      <c r="A4" s="29" t="s">
        <v>38</v>
      </c>
      <c r="B4" s="3"/>
      <c r="C4" s="4"/>
      <c r="D4" s="3"/>
      <c r="E4" s="3"/>
      <c r="F4" s="3"/>
      <c r="G4" s="3"/>
      <c r="H4" s="3"/>
      <c r="I4" s="3"/>
      <c r="J4" s="78"/>
    </row>
    <row r="5" spans="1:10" s="5" customFormat="1" ht="16.5" thickBot="1">
      <c r="A5" s="29"/>
      <c r="B5" s="3"/>
      <c r="C5" s="4"/>
      <c r="D5" s="3"/>
      <c r="E5" s="3"/>
      <c r="F5" s="3"/>
      <c r="G5" s="3"/>
      <c r="H5" s="3"/>
      <c r="I5" s="61"/>
      <c r="J5" s="78"/>
    </row>
    <row r="6" spans="1:10" s="5" customFormat="1" ht="17.25" customHeight="1" thickBot="1" thickTop="1">
      <c r="A6" s="11" t="s">
        <v>0</v>
      </c>
      <c r="B6" s="65" t="s">
        <v>1</v>
      </c>
      <c r="C6" s="84" t="s">
        <v>2</v>
      </c>
      <c r="D6" s="83" t="s">
        <v>3</v>
      </c>
      <c r="E6" s="83" t="s">
        <v>10</v>
      </c>
      <c r="F6" s="12" t="s">
        <v>18</v>
      </c>
      <c r="G6" s="7" t="s">
        <v>23</v>
      </c>
      <c r="H6" s="6" t="s">
        <v>36</v>
      </c>
      <c r="I6" s="94" t="s">
        <v>39</v>
      </c>
      <c r="J6" s="78"/>
    </row>
    <row r="7" spans="1:10" ht="16.5" thickBot="1" thickTop="1">
      <c r="A7" s="11"/>
      <c r="B7" s="65" t="s">
        <v>11</v>
      </c>
      <c r="C7" s="15">
        <v>3111</v>
      </c>
      <c r="D7" s="65" t="s">
        <v>19</v>
      </c>
      <c r="E7" s="8"/>
      <c r="F7" s="17"/>
      <c r="G7" s="35">
        <v>0</v>
      </c>
      <c r="H7" s="35">
        <v>2376</v>
      </c>
      <c r="I7" s="87">
        <v>0</v>
      </c>
      <c r="J7" s="77"/>
    </row>
    <row r="8" spans="1:9" ht="16.5" thickBot="1" thickTop="1">
      <c r="A8" s="19">
        <v>1</v>
      </c>
      <c r="B8" s="59"/>
      <c r="C8" s="25">
        <v>3113</v>
      </c>
      <c r="D8" s="45" t="s">
        <v>24</v>
      </c>
      <c r="E8" s="63"/>
      <c r="F8" s="64"/>
      <c r="G8" s="27">
        <v>0</v>
      </c>
      <c r="H8" s="27">
        <v>1467</v>
      </c>
      <c r="I8" s="88">
        <v>0</v>
      </c>
    </row>
    <row r="9" spans="1:9" ht="16.5" thickBot="1" thickTop="1">
      <c r="A9" s="19"/>
      <c r="B9" s="59"/>
      <c r="C9" s="33">
        <v>3421</v>
      </c>
      <c r="D9" s="34" t="s">
        <v>29</v>
      </c>
      <c r="E9" s="54"/>
      <c r="F9" s="54"/>
      <c r="G9" s="35">
        <v>0</v>
      </c>
      <c r="H9" s="35">
        <v>46</v>
      </c>
      <c r="I9" s="35">
        <v>0</v>
      </c>
    </row>
    <row r="10" spans="1:9" ht="15.75" thickTop="1">
      <c r="A10" s="19"/>
      <c r="B10" s="59"/>
      <c r="C10" s="33">
        <v>3612</v>
      </c>
      <c r="D10" s="34" t="s">
        <v>7</v>
      </c>
      <c r="E10" s="17">
        <v>500</v>
      </c>
      <c r="F10" s="17">
        <v>500</v>
      </c>
      <c r="G10" s="35">
        <v>0</v>
      </c>
      <c r="H10" s="51">
        <v>1915</v>
      </c>
      <c r="I10" s="51">
        <v>1000</v>
      </c>
    </row>
    <row r="11" spans="1:9" ht="15">
      <c r="A11" s="19"/>
      <c r="B11" s="20"/>
      <c r="C11" s="19">
        <v>3632</v>
      </c>
      <c r="D11" s="26" t="s">
        <v>26</v>
      </c>
      <c r="E11" s="54"/>
      <c r="F11" s="54"/>
      <c r="G11" s="54">
        <v>0</v>
      </c>
      <c r="H11" s="55">
        <v>1019</v>
      </c>
      <c r="I11" s="55">
        <v>1000</v>
      </c>
    </row>
    <row r="12" spans="1:9" ht="15">
      <c r="A12" s="19"/>
      <c r="B12" s="20"/>
      <c r="C12" s="21">
        <v>3745</v>
      </c>
      <c r="D12" s="44" t="s">
        <v>16</v>
      </c>
      <c r="E12" s="22">
        <v>500</v>
      </c>
      <c r="F12" s="22">
        <v>600</v>
      </c>
      <c r="G12" s="22">
        <v>800</v>
      </c>
      <c r="H12" s="37">
        <v>277</v>
      </c>
      <c r="I12" s="37">
        <v>200</v>
      </c>
    </row>
    <row r="13" spans="1:9" ht="15">
      <c r="A13" s="19"/>
      <c r="B13" s="20"/>
      <c r="C13" s="21">
        <v>4359</v>
      </c>
      <c r="D13" s="26" t="s">
        <v>27</v>
      </c>
      <c r="E13" s="22"/>
      <c r="F13" s="22"/>
      <c r="G13" s="22">
        <v>0</v>
      </c>
      <c r="H13" s="37">
        <v>6</v>
      </c>
      <c r="I13" s="37">
        <v>700</v>
      </c>
    </row>
    <row r="14" spans="1:9" ht="15.75" thickBot="1">
      <c r="A14" s="19"/>
      <c r="B14" s="20"/>
      <c r="C14" s="18">
        <v>6171</v>
      </c>
      <c r="D14" s="31" t="s">
        <v>6</v>
      </c>
      <c r="E14" s="32"/>
      <c r="F14" s="32">
        <v>0</v>
      </c>
      <c r="G14" s="32">
        <v>1000</v>
      </c>
      <c r="H14" s="38">
        <v>1060</v>
      </c>
      <c r="I14" s="38">
        <v>500</v>
      </c>
    </row>
    <row r="15" spans="1:9" ht="16.5" thickBot="1" thickTop="1">
      <c r="A15" s="13"/>
      <c r="B15" s="14"/>
      <c r="C15" s="13"/>
      <c r="D15" s="30" t="s">
        <v>9</v>
      </c>
      <c r="E15" s="24">
        <f>SUM(E10:E12)</f>
        <v>1000</v>
      </c>
      <c r="F15" s="24">
        <f>SUM(F10:F14)</f>
        <v>1100</v>
      </c>
      <c r="G15" s="24">
        <f>SUM(G10:G14)</f>
        <v>1800</v>
      </c>
      <c r="H15" s="39">
        <f>SUM(H7:H14)</f>
        <v>8166</v>
      </c>
      <c r="I15" s="39">
        <f>SUM(I10:I14)</f>
        <v>3400</v>
      </c>
    </row>
    <row r="16" spans="1:9" ht="15.75" thickTop="1">
      <c r="A16" s="11">
        <v>2</v>
      </c>
      <c r="B16" s="12" t="s">
        <v>20</v>
      </c>
      <c r="C16" s="15">
        <v>2219</v>
      </c>
      <c r="D16" s="16" t="s">
        <v>5</v>
      </c>
      <c r="E16" s="17">
        <v>0</v>
      </c>
      <c r="F16" s="17">
        <v>0</v>
      </c>
      <c r="G16" s="17">
        <v>352</v>
      </c>
      <c r="H16" s="36">
        <v>4279</v>
      </c>
      <c r="I16" s="36">
        <v>733</v>
      </c>
    </row>
    <row r="17" spans="1:9" ht="15">
      <c r="A17" s="19"/>
      <c r="B17" s="20"/>
      <c r="C17" s="33">
        <v>3111</v>
      </c>
      <c r="D17" s="34" t="s">
        <v>19</v>
      </c>
      <c r="E17" s="35">
        <v>0</v>
      </c>
      <c r="F17" s="35">
        <v>0</v>
      </c>
      <c r="G17" s="35">
        <v>4270</v>
      </c>
      <c r="H17" s="51">
        <v>9112</v>
      </c>
      <c r="I17" s="51">
        <v>0</v>
      </c>
    </row>
    <row r="18" spans="1:9" ht="15">
      <c r="A18" s="19"/>
      <c r="B18" s="20"/>
      <c r="C18" s="33">
        <v>3113</v>
      </c>
      <c r="D18" s="34" t="s">
        <v>24</v>
      </c>
      <c r="E18" s="35"/>
      <c r="F18" s="35"/>
      <c r="G18" s="35">
        <v>976</v>
      </c>
      <c r="H18" s="51">
        <v>1425</v>
      </c>
      <c r="I18" s="51">
        <v>0</v>
      </c>
    </row>
    <row r="19" spans="1:9" ht="15">
      <c r="A19" s="19"/>
      <c r="B19" s="20"/>
      <c r="C19" s="33">
        <v>3392</v>
      </c>
      <c r="D19" s="34" t="s">
        <v>21</v>
      </c>
      <c r="E19" s="35"/>
      <c r="F19" s="35">
        <v>0</v>
      </c>
      <c r="G19" s="35">
        <v>402</v>
      </c>
      <c r="H19" s="40">
        <v>485</v>
      </c>
      <c r="I19" s="40">
        <v>204</v>
      </c>
    </row>
    <row r="20" spans="1:9" ht="15">
      <c r="A20" s="19"/>
      <c r="B20" s="20"/>
      <c r="C20" s="33">
        <v>3412</v>
      </c>
      <c r="D20" s="34" t="s">
        <v>28</v>
      </c>
      <c r="E20" s="35"/>
      <c r="F20" s="35"/>
      <c r="G20" s="35">
        <v>0</v>
      </c>
      <c r="H20" s="40">
        <v>644</v>
      </c>
      <c r="I20" s="40">
        <v>2661</v>
      </c>
    </row>
    <row r="21" spans="1:9" ht="15">
      <c r="A21" s="19"/>
      <c r="B21" s="20"/>
      <c r="C21" s="33">
        <v>3612</v>
      </c>
      <c r="D21" s="34" t="s">
        <v>7</v>
      </c>
      <c r="E21" s="35"/>
      <c r="F21" s="35"/>
      <c r="G21" s="35">
        <v>0</v>
      </c>
      <c r="H21" s="40">
        <v>1567</v>
      </c>
      <c r="I21" s="40">
        <v>1453</v>
      </c>
    </row>
    <row r="22" spans="1:9" ht="15">
      <c r="A22" s="19"/>
      <c r="B22" s="20"/>
      <c r="C22" s="25">
        <v>3699</v>
      </c>
      <c r="D22" s="26" t="s">
        <v>15</v>
      </c>
      <c r="E22" s="27">
        <v>900</v>
      </c>
      <c r="F22" s="27">
        <v>2000</v>
      </c>
      <c r="G22" s="27">
        <v>2000</v>
      </c>
      <c r="H22" s="40">
        <v>532</v>
      </c>
      <c r="I22" s="40">
        <v>2000</v>
      </c>
    </row>
    <row r="23" spans="1:9" ht="15">
      <c r="A23" s="19"/>
      <c r="B23" s="20"/>
      <c r="C23" s="21">
        <v>3745</v>
      </c>
      <c r="D23" s="44" t="s">
        <v>16</v>
      </c>
      <c r="E23" s="47">
        <v>1182</v>
      </c>
      <c r="F23" s="22">
        <v>224</v>
      </c>
      <c r="G23" s="22">
        <v>362</v>
      </c>
      <c r="H23" s="37">
        <v>7932</v>
      </c>
      <c r="I23" s="37">
        <v>1389</v>
      </c>
    </row>
    <row r="24" spans="1:9" ht="15">
      <c r="A24" s="19"/>
      <c r="B24" s="20"/>
      <c r="C24" s="21">
        <v>3900</v>
      </c>
      <c r="D24" s="57" t="s">
        <v>33</v>
      </c>
      <c r="E24" s="58"/>
      <c r="F24" s="22"/>
      <c r="G24" s="22">
        <v>0</v>
      </c>
      <c r="H24" s="37">
        <v>64</v>
      </c>
      <c r="I24" s="37">
        <v>0</v>
      </c>
    </row>
    <row r="25" spans="1:9" ht="15">
      <c r="A25" s="19"/>
      <c r="B25" s="20"/>
      <c r="C25" s="25">
        <v>4351</v>
      </c>
      <c r="D25" s="45" t="s">
        <v>22</v>
      </c>
      <c r="E25" s="48"/>
      <c r="F25" s="26">
        <v>0</v>
      </c>
      <c r="G25" s="26">
        <v>1309</v>
      </c>
      <c r="H25" s="26">
        <v>1427</v>
      </c>
      <c r="I25" s="37">
        <v>1585</v>
      </c>
    </row>
    <row r="26" spans="1:9" ht="15.75" thickBot="1">
      <c r="A26" s="19"/>
      <c r="B26" s="20"/>
      <c r="C26" s="18">
        <v>5512</v>
      </c>
      <c r="D26" s="52" t="s">
        <v>25</v>
      </c>
      <c r="E26" s="53"/>
      <c r="F26" s="31">
        <v>0</v>
      </c>
      <c r="G26" s="31">
        <v>3134</v>
      </c>
      <c r="H26" s="31">
        <v>4806</v>
      </c>
      <c r="I26" s="31">
        <v>442</v>
      </c>
    </row>
    <row r="27" spans="1:9" ht="16.5" thickBot="1" thickTop="1">
      <c r="A27" s="13"/>
      <c r="B27" s="14"/>
      <c r="C27" s="13"/>
      <c r="D27" s="46" t="s">
        <v>9</v>
      </c>
      <c r="E27" s="49">
        <f>SUM(E16:E23)</f>
        <v>2082</v>
      </c>
      <c r="F27" s="24">
        <f>SUM(F16:F26)</f>
        <v>2224</v>
      </c>
      <c r="G27" s="50">
        <f>SUM(G16:G26)</f>
        <v>12805</v>
      </c>
      <c r="H27" s="42">
        <f>SUM(H16:H26)</f>
        <v>32273</v>
      </c>
      <c r="I27" s="39">
        <f>SUM(I16:I26)</f>
        <v>10467</v>
      </c>
    </row>
    <row r="28" spans="1:9" ht="16.5" thickBot="1" thickTop="1">
      <c r="A28" s="11">
        <v>4</v>
      </c>
      <c r="B28" s="12" t="s">
        <v>12</v>
      </c>
      <c r="C28" s="6">
        <v>6171</v>
      </c>
      <c r="D28" s="7" t="s">
        <v>6</v>
      </c>
      <c r="E28" s="8">
        <v>1510</v>
      </c>
      <c r="F28" s="8">
        <v>1200</v>
      </c>
      <c r="G28" s="8">
        <v>800</v>
      </c>
      <c r="H28" s="41">
        <v>800</v>
      </c>
      <c r="I28" s="41">
        <v>1200</v>
      </c>
    </row>
    <row r="29" spans="1:9" ht="16.5" thickBot="1" thickTop="1">
      <c r="A29" s="13"/>
      <c r="B29" s="14"/>
      <c r="C29" s="13"/>
      <c r="D29" s="30" t="s">
        <v>9</v>
      </c>
      <c r="E29" s="24">
        <f>SUM(E28)</f>
        <v>1510</v>
      </c>
      <c r="F29" s="24">
        <f>SUM(F28)</f>
        <v>1200</v>
      </c>
      <c r="G29" s="24">
        <f>SUM(G28)</f>
        <v>800</v>
      </c>
      <c r="H29" s="39">
        <f>SUM(H28)</f>
        <v>800</v>
      </c>
      <c r="I29" s="39">
        <f>SUM(I28)</f>
        <v>1200</v>
      </c>
    </row>
    <row r="30" spans="1:9" ht="15.75" thickTop="1">
      <c r="A30" s="61"/>
      <c r="B30" s="60"/>
      <c r="C30" s="61"/>
      <c r="D30" s="60"/>
      <c r="E30" s="62"/>
      <c r="F30" s="62"/>
      <c r="G30" s="62"/>
      <c r="H30" s="66"/>
      <c r="I30" s="66"/>
    </row>
    <row r="31" spans="1:9" ht="15">
      <c r="A31" s="61"/>
      <c r="B31" s="60"/>
      <c r="C31" s="61"/>
      <c r="D31" s="60"/>
      <c r="E31" s="62"/>
      <c r="F31" s="62"/>
      <c r="G31" s="62"/>
      <c r="H31" s="66"/>
      <c r="I31" s="66"/>
    </row>
    <row r="32" spans="1:9" ht="15">
      <c r="A32" s="61"/>
      <c r="B32" s="60"/>
      <c r="C32" s="61"/>
      <c r="D32" s="60"/>
      <c r="E32" s="62"/>
      <c r="F32" s="62"/>
      <c r="G32" s="62"/>
      <c r="H32" s="66"/>
      <c r="I32" s="66"/>
    </row>
    <row r="33" spans="1:9" ht="15">
      <c r="A33" s="61"/>
      <c r="B33" s="60"/>
      <c r="C33" s="61"/>
      <c r="D33" s="60"/>
      <c r="E33" s="62"/>
      <c r="F33" s="62"/>
      <c r="G33" s="62"/>
      <c r="H33" s="66"/>
      <c r="I33" s="66"/>
    </row>
    <row r="34" spans="1:9" ht="15.75">
      <c r="A34" s="29" t="s">
        <v>38</v>
      </c>
      <c r="B34" s="3"/>
      <c r="C34" s="4"/>
      <c r="D34" s="3"/>
      <c r="E34" s="3"/>
      <c r="F34" s="3"/>
      <c r="G34" s="3"/>
      <c r="H34" s="3"/>
      <c r="I34" s="3"/>
    </row>
    <row r="35" spans="1:9" ht="15.75">
      <c r="A35" s="29"/>
      <c r="B35" s="3"/>
      <c r="C35" s="4"/>
      <c r="D35" s="3"/>
      <c r="E35" s="3"/>
      <c r="F35" s="3"/>
      <c r="G35" s="3"/>
      <c r="H35" s="3"/>
      <c r="I35" s="3"/>
    </row>
    <row r="36" spans="1:9" ht="16.5" thickBot="1">
      <c r="A36" s="29"/>
      <c r="B36" s="3"/>
      <c r="C36" s="4"/>
      <c r="D36" s="3"/>
      <c r="E36" s="3"/>
      <c r="F36" s="3"/>
      <c r="G36" s="3"/>
      <c r="H36" s="3"/>
      <c r="I36" s="3"/>
    </row>
    <row r="37" spans="1:9" ht="15.75" thickTop="1">
      <c r="A37" s="11" t="s">
        <v>0</v>
      </c>
      <c r="B37" s="65" t="s">
        <v>1</v>
      </c>
      <c r="C37" s="84" t="s">
        <v>2</v>
      </c>
      <c r="D37" s="83" t="s">
        <v>3</v>
      </c>
      <c r="E37" s="83" t="s">
        <v>10</v>
      </c>
      <c r="F37" s="12" t="s">
        <v>18</v>
      </c>
      <c r="G37" s="12" t="s">
        <v>23</v>
      </c>
      <c r="H37" s="11" t="s">
        <v>36</v>
      </c>
      <c r="I37" s="85" t="s">
        <v>39</v>
      </c>
    </row>
    <row r="38" spans="1:9" ht="15.75" thickBot="1">
      <c r="A38" s="13"/>
      <c r="B38" s="82"/>
      <c r="C38" s="67"/>
      <c r="D38" s="72"/>
      <c r="E38" s="72"/>
      <c r="F38" s="14"/>
      <c r="G38" s="14"/>
      <c r="H38" s="13"/>
      <c r="I38" s="86"/>
    </row>
    <row r="39" spans="1:9" ht="16.5" thickBot="1" thickTop="1">
      <c r="A39" s="11">
        <v>5</v>
      </c>
      <c r="B39" s="65" t="s">
        <v>13</v>
      </c>
      <c r="C39" s="81">
        <v>2212</v>
      </c>
      <c r="D39" s="76" t="s">
        <v>4</v>
      </c>
      <c r="E39" s="71">
        <v>100</v>
      </c>
      <c r="F39" s="56">
        <v>100</v>
      </c>
      <c r="G39" s="17">
        <v>50</v>
      </c>
      <c r="H39" s="36">
        <v>950</v>
      </c>
      <c r="I39" s="36">
        <v>50</v>
      </c>
    </row>
    <row r="40" spans="1:9" ht="16.5" thickBot="1" thickTop="1">
      <c r="A40" s="19"/>
      <c r="B40" s="59" t="s">
        <v>14</v>
      </c>
      <c r="C40" s="67">
        <v>2219</v>
      </c>
      <c r="D40" s="73" t="s">
        <v>5</v>
      </c>
      <c r="E40" s="47"/>
      <c r="F40" s="56">
        <v>100</v>
      </c>
      <c r="G40" s="22">
        <v>50</v>
      </c>
      <c r="H40" s="37">
        <v>67</v>
      </c>
      <c r="I40" s="37">
        <v>50</v>
      </c>
    </row>
    <row r="41" spans="1:9" ht="16.5" thickBot="1" thickTop="1">
      <c r="A41" s="13"/>
      <c r="B41" s="14"/>
      <c r="C41" s="74"/>
      <c r="D41" s="68" t="s">
        <v>9</v>
      </c>
      <c r="E41" s="69">
        <f>SUM(E30:E40)</f>
        <v>100</v>
      </c>
      <c r="F41" s="9">
        <f>SUM(F30:F40)</f>
        <v>200</v>
      </c>
      <c r="G41" s="9">
        <f>SUM(G30:G40)</f>
        <v>100</v>
      </c>
      <c r="H41" s="42">
        <f>SUM(H30:H40)</f>
        <v>1017</v>
      </c>
      <c r="I41" s="42">
        <f>SUM(I30:I40)</f>
        <v>100</v>
      </c>
    </row>
    <row r="42" spans="1:9" ht="15.75" thickTop="1">
      <c r="A42" s="19">
        <v>9</v>
      </c>
      <c r="B42" s="20" t="s">
        <v>30</v>
      </c>
      <c r="C42" s="15">
        <v>3419</v>
      </c>
      <c r="D42" s="93" t="s">
        <v>31</v>
      </c>
      <c r="E42" s="91"/>
      <c r="F42" s="92"/>
      <c r="G42" s="17">
        <v>0</v>
      </c>
      <c r="H42" s="36">
        <v>700</v>
      </c>
      <c r="I42" s="36">
        <v>0</v>
      </c>
    </row>
    <row r="43" spans="1:9" ht="15.75" thickBot="1">
      <c r="A43" s="19"/>
      <c r="B43" s="20"/>
      <c r="C43" s="13">
        <v>6409</v>
      </c>
      <c r="D43" s="72" t="s">
        <v>34</v>
      </c>
      <c r="E43" s="80"/>
      <c r="F43" s="24"/>
      <c r="G43" s="64">
        <v>0</v>
      </c>
      <c r="H43" s="70">
        <v>0</v>
      </c>
      <c r="I43" s="70">
        <v>41175</v>
      </c>
    </row>
    <row r="44" spans="1:10" ht="16.5" thickBot="1" thickTop="1">
      <c r="A44" s="13"/>
      <c r="B44" s="14"/>
      <c r="C44" s="67"/>
      <c r="D44" s="23" t="s">
        <v>35</v>
      </c>
      <c r="E44" s="24"/>
      <c r="F44" s="24"/>
      <c r="G44" s="24">
        <v>0</v>
      </c>
      <c r="H44" s="79">
        <f>SUM(H42)</f>
        <v>700</v>
      </c>
      <c r="I44" s="89">
        <f>SUM(I42:I43)</f>
        <v>41175</v>
      </c>
      <c r="J44" s="77"/>
    </row>
    <row r="45" spans="1:10" ht="16.5" thickBot="1" thickTop="1">
      <c r="A45" s="19">
        <v>10</v>
      </c>
      <c r="B45" s="12" t="s">
        <v>32</v>
      </c>
      <c r="C45" s="74">
        <v>3113</v>
      </c>
      <c r="D45" s="7" t="s">
        <v>24</v>
      </c>
      <c r="E45" s="9"/>
      <c r="F45" s="9"/>
      <c r="G45" s="9">
        <v>0</v>
      </c>
      <c r="H45" s="42">
        <v>94</v>
      </c>
      <c r="I45" s="89">
        <v>0</v>
      </c>
      <c r="J45" s="77"/>
    </row>
    <row r="46" spans="1:10" ht="16.5" thickBot="1" thickTop="1">
      <c r="A46" s="13"/>
      <c r="B46" s="14"/>
      <c r="C46" s="67"/>
      <c r="D46" s="23" t="s">
        <v>9</v>
      </c>
      <c r="E46" s="24"/>
      <c r="F46" s="24"/>
      <c r="G46" s="24">
        <v>0</v>
      </c>
      <c r="H46" s="39">
        <f>SUM(H45)</f>
        <v>94</v>
      </c>
      <c r="I46" s="90">
        <v>0</v>
      </c>
      <c r="J46" s="77"/>
    </row>
    <row r="47" spans="1:10" s="5" customFormat="1" ht="16.5" thickBot="1" thickTop="1">
      <c r="A47" s="23" t="s">
        <v>8</v>
      </c>
      <c r="B47" s="23"/>
      <c r="C47" s="75"/>
      <c r="D47" s="10"/>
      <c r="E47" s="9">
        <f>SUM(E41,E29,E27,E15)</f>
        <v>4692</v>
      </c>
      <c r="F47" s="9">
        <f>SUM(F41,F29,F27,F15)</f>
        <v>4724</v>
      </c>
      <c r="G47" s="9">
        <f>SUM(G15+G27+G29+G41)</f>
        <v>15505</v>
      </c>
      <c r="H47" s="42">
        <f>SUM(H15+H27+H29+H41+H44+H46)</f>
        <v>43050</v>
      </c>
      <c r="I47" s="89">
        <f>SUM(I15+I27+I29+I41+I44)</f>
        <v>56342</v>
      </c>
      <c r="J47" s="78"/>
    </row>
    <row r="48" spans="9:10" ht="15.75" thickTop="1">
      <c r="I48" s="43"/>
      <c r="J48" s="77"/>
    </row>
    <row r="50" ht="15">
      <c r="B50" s="1" t="s">
        <v>37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2"/>
  <headerFooter>
    <oddHeader>&amp;L&amp;G&amp;C
</oddHeader>
    <oddFooter>&amp;CStránka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Marianske Hory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PCGavlasova</dc:creator>
  <cp:keywords/>
  <dc:description/>
  <cp:lastModifiedBy>rbila</cp:lastModifiedBy>
  <cp:lastPrinted>2017-11-22T08:16:10Z</cp:lastPrinted>
  <dcterms:created xsi:type="dcterms:W3CDTF">2008-11-18T09:02:32Z</dcterms:created>
  <dcterms:modified xsi:type="dcterms:W3CDTF">2018-01-05T12:28:45Z</dcterms:modified>
  <cp:category/>
  <cp:version/>
  <cp:contentType/>
  <cp:contentStatus/>
</cp:coreProperties>
</file>